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2_総務部\00_担当者別フォルダ\02_長谷\インボイス請求書\外注契約用\"/>
    </mc:Choice>
  </mc:AlternateContent>
  <xr:revisionPtr revIDLastSave="0" documentId="13_ncr:1_{C83C35BF-64B3-4A06-9EB1-784B7E548866}" xr6:coauthVersionLast="47" xr6:coauthVersionMax="47" xr10:uidLastSave="{00000000-0000-0000-0000-000000000000}"/>
  <bookViews>
    <workbookView xWindow="-108" yWindow="-108" windowWidth="23256" windowHeight="12456" tabRatio="844" activeTab="1" xr2:uid="{6E1558B0-638B-448E-A298-6FDA966D6E1A}"/>
  </bookViews>
  <sheets>
    <sheet name="記入例" sheetId="3" r:id="rId1"/>
    <sheet name="外注用請求書１回目" sheetId="1" r:id="rId2"/>
    <sheet name="請求内訳書" sheetId="4" r:id="rId3"/>
    <sheet name="2回目" sheetId="5" r:id="rId4"/>
    <sheet name="3回目" sheetId="6" r:id="rId5"/>
    <sheet name="4回目" sheetId="7" r:id="rId6"/>
    <sheet name="5回目" sheetId="8" r:id="rId7"/>
    <sheet name="6回目" sheetId="9" r:id="rId8"/>
    <sheet name="7回目" sheetId="10" r:id="rId9"/>
    <sheet name="8回目" sheetId="11" r:id="rId10"/>
    <sheet name="9回目" sheetId="12" r:id="rId11"/>
    <sheet name="10回目" sheetId="13" r:id="rId12"/>
    <sheet name="11回目" sheetId="14" r:id="rId13"/>
    <sheet name="12回目" sheetId="15" r:id="rId14"/>
  </sheets>
  <definedNames>
    <definedName name="_xlnm.Print_Area" localSheetId="11">'10回目'!$A$1:$O$23</definedName>
    <definedName name="_xlnm.Print_Area" localSheetId="12">'11回目'!$A$1:$O$23</definedName>
    <definedName name="_xlnm.Print_Area" localSheetId="13">'12回目'!$A$1:$O$23</definedName>
    <definedName name="_xlnm.Print_Area" localSheetId="3">'2回目'!$A$1:$O$23</definedName>
    <definedName name="_xlnm.Print_Area" localSheetId="4">'3回目'!$A$1:$O$23</definedName>
    <definedName name="_xlnm.Print_Area" localSheetId="5">'4回目'!$A$1:$O$23</definedName>
    <definedName name="_xlnm.Print_Area" localSheetId="6">'5回目'!$A$1:$O$23</definedName>
    <definedName name="_xlnm.Print_Area" localSheetId="7">'6回目'!$A$1:$O$23</definedName>
    <definedName name="_xlnm.Print_Area" localSheetId="8">'7回目'!$A$1:$O$23</definedName>
    <definedName name="_xlnm.Print_Area" localSheetId="9">'8回目'!$A$1:$O$23</definedName>
    <definedName name="_xlnm.Print_Area" localSheetId="10">'9回目'!$A$1:$O$23</definedName>
    <definedName name="_xlnm.Print_Area" localSheetId="1">外注用請求書１回目!$A$1:$O$23</definedName>
    <definedName name="_xlnm.Print_Area" localSheetId="0">記入例!$A$1:$O$23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4" l="1"/>
  <c r="S27" i="4"/>
  <c r="D17" i="15" l="1"/>
  <c r="D16" i="15" s="1"/>
  <c r="M23" i="15"/>
  <c r="K20" i="15"/>
  <c r="K19" i="15"/>
  <c r="D19" i="15"/>
  <c r="D20" i="15" s="1"/>
  <c r="D11" i="15" s="1"/>
  <c r="K18" i="15"/>
  <c r="N17" i="15"/>
  <c r="K17" i="15"/>
  <c r="G17" i="15"/>
  <c r="D15" i="15"/>
  <c r="G18" i="15" s="1"/>
  <c r="K14" i="15"/>
  <c r="K13" i="15"/>
  <c r="K12" i="15"/>
  <c r="J10" i="15"/>
  <c r="J9" i="15"/>
  <c r="J8" i="15"/>
  <c r="K7" i="15"/>
  <c r="C7" i="15"/>
  <c r="C6" i="15"/>
  <c r="C5" i="15"/>
  <c r="C4" i="15"/>
  <c r="D17" i="14"/>
  <c r="D16" i="14" s="1"/>
  <c r="M23" i="14"/>
  <c r="K20" i="14"/>
  <c r="K19" i="14"/>
  <c r="D19" i="14"/>
  <c r="D20" i="14" s="1"/>
  <c r="D11" i="14" s="1"/>
  <c r="K18" i="14"/>
  <c r="N17" i="14"/>
  <c r="K17" i="14"/>
  <c r="G17" i="14"/>
  <c r="D15" i="14"/>
  <c r="G18" i="14" s="1"/>
  <c r="K14" i="14"/>
  <c r="K13" i="14"/>
  <c r="K12" i="14"/>
  <c r="J10" i="14"/>
  <c r="J9" i="14"/>
  <c r="J8" i="14"/>
  <c r="K7" i="14"/>
  <c r="C7" i="14"/>
  <c r="C6" i="14"/>
  <c r="C5" i="14"/>
  <c r="C4" i="14"/>
  <c r="D17" i="13"/>
  <c r="D16" i="13" s="1"/>
  <c r="M23" i="13"/>
  <c r="K20" i="13"/>
  <c r="D20" i="13"/>
  <c r="K19" i="13"/>
  <c r="D19" i="13"/>
  <c r="K18" i="13"/>
  <c r="N17" i="13"/>
  <c r="K17" i="13"/>
  <c r="D15" i="13"/>
  <c r="G18" i="13" s="1"/>
  <c r="K14" i="13"/>
  <c r="K13" i="13"/>
  <c r="K12" i="13"/>
  <c r="D11" i="13"/>
  <c r="J10" i="13"/>
  <c r="J9" i="13"/>
  <c r="J8" i="13"/>
  <c r="K7" i="13"/>
  <c r="C7" i="13"/>
  <c r="C6" i="13"/>
  <c r="C5" i="13"/>
  <c r="C4" i="13"/>
  <c r="D17" i="12"/>
  <c r="M23" i="12"/>
  <c r="K20" i="12"/>
  <c r="K19" i="12"/>
  <c r="D19" i="12"/>
  <c r="D20" i="12" s="1"/>
  <c r="D11" i="12" s="1"/>
  <c r="K18" i="12"/>
  <c r="N17" i="12"/>
  <c r="K17" i="12"/>
  <c r="D16" i="12"/>
  <c r="D15" i="12"/>
  <c r="G18" i="12" s="1"/>
  <c r="K14" i="12"/>
  <c r="K13" i="12"/>
  <c r="K12" i="12"/>
  <c r="J10" i="12"/>
  <c r="J9" i="12"/>
  <c r="J8" i="12"/>
  <c r="K7" i="12"/>
  <c r="C7" i="12"/>
  <c r="C6" i="12"/>
  <c r="C5" i="12"/>
  <c r="C4" i="12"/>
  <c r="D17" i="11"/>
  <c r="M23" i="11"/>
  <c r="K20" i="11"/>
  <c r="K19" i="11"/>
  <c r="D19" i="11"/>
  <c r="D20" i="11" s="1"/>
  <c r="D11" i="11" s="1"/>
  <c r="K18" i="11"/>
  <c r="N17" i="11"/>
  <c r="K17" i="11"/>
  <c r="D16" i="11"/>
  <c r="D15" i="11"/>
  <c r="G18" i="11" s="1"/>
  <c r="K14" i="11"/>
  <c r="K13" i="11"/>
  <c r="K12" i="11"/>
  <c r="J10" i="11"/>
  <c r="J9" i="11"/>
  <c r="J8" i="11"/>
  <c r="K7" i="11"/>
  <c r="C7" i="11"/>
  <c r="C6" i="11"/>
  <c r="C5" i="11"/>
  <c r="C4" i="11"/>
  <c r="D17" i="10"/>
  <c r="M23" i="10"/>
  <c r="K20" i="10"/>
  <c r="K19" i="10"/>
  <c r="D19" i="10"/>
  <c r="D20" i="10" s="1"/>
  <c r="D11" i="10" s="1"/>
  <c r="K18" i="10"/>
  <c r="N17" i="10"/>
  <c r="K17" i="10"/>
  <c r="D16" i="10"/>
  <c r="D15" i="10"/>
  <c r="G18" i="10" s="1"/>
  <c r="K14" i="10"/>
  <c r="K13" i="10"/>
  <c r="K12" i="10"/>
  <c r="J10" i="10"/>
  <c r="J9" i="10"/>
  <c r="J8" i="10"/>
  <c r="K7" i="10"/>
  <c r="C7" i="10"/>
  <c r="C6" i="10"/>
  <c r="C5" i="10"/>
  <c r="C4" i="10"/>
  <c r="D17" i="9"/>
  <c r="M23" i="9"/>
  <c r="K20" i="9"/>
  <c r="K19" i="9"/>
  <c r="D19" i="9"/>
  <c r="D20" i="9" s="1"/>
  <c r="D11" i="9" s="1"/>
  <c r="K18" i="9"/>
  <c r="N17" i="9"/>
  <c r="K17" i="9"/>
  <c r="D16" i="9"/>
  <c r="D15" i="9"/>
  <c r="G18" i="9" s="1"/>
  <c r="K14" i="9"/>
  <c r="K13" i="9"/>
  <c r="K12" i="9"/>
  <c r="J10" i="9"/>
  <c r="J9" i="9"/>
  <c r="J8" i="9"/>
  <c r="K7" i="9"/>
  <c r="C7" i="9"/>
  <c r="C6" i="9"/>
  <c r="C5" i="9"/>
  <c r="C4" i="9"/>
  <c r="D17" i="8"/>
  <c r="D16" i="8" s="1"/>
  <c r="M23" i="8"/>
  <c r="K20" i="8"/>
  <c r="K19" i="8"/>
  <c r="D19" i="8"/>
  <c r="D20" i="8" s="1"/>
  <c r="D11" i="8" s="1"/>
  <c r="K18" i="8"/>
  <c r="N17" i="8"/>
  <c r="K17" i="8"/>
  <c r="G17" i="8"/>
  <c r="D15" i="8"/>
  <c r="G18" i="8" s="1"/>
  <c r="K14" i="8"/>
  <c r="K13" i="8"/>
  <c r="K12" i="8"/>
  <c r="J10" i="8"/>
  <c r="J9" i="8"/>
  <c r="J8" i="8"/>
  <c r="K7" i="8"/>
  <c r="C7" i="8"/>
  <c r="C6" i="8"/>
  <c r="C5" i="8"/>
  <c r="C4" i="8"/>
  <c r="D17" i="7"/>
  <c r="D16" i="7" s="1"/>
  <c r="M23" i="7"/>
  <c r="K20" i="7"/>
  <c r="K19" i="7"/>
  <c r="D19" i="7"/>
  <c r="D20" i="7" s="1"/>
  <c r="D11" i="7" s="1"/>
  <c r="K18" i="7"/>
  <c r="N17" i="7"/>
  <c r="K17" i="7"/>
  <c r="D15" i="7"/>
  <c r="G18" i="7" s="1"/>
  <c r="K14" i="7"/>
  <c r="K13" i="7"/>
  <c r="K12" i="7"/>
  <c r="J10" i="7"/>
  <c r="J9" i="7"/>
  <c r="J8" i="7"/>
  <c r="K7" i="7"/>
  <c r="C7" i="7"/>
  <c r="C6" i="7"/>
  <c r="C5" i="7"/>
  <c r="C4" i="7"/>
  <c r="D17" i="6"/>
  <c r="D17" i="5"/>
  <c r="D15" i="6"/>
  <c r="G18" i="6" s="1"/>
  <c r="D15" i="5"/>
  <c r="G17" i="5" s="1"/>
  <c r="P17" i="4"/>
  <c r="P18" i="4"/>
  <c r="P19" i="4"/>
  <c r="M23" i="6"/>
  <c r="M23" i="5"/>
  <c r="G21" i="6"/>
  <c r="G16" i="6"/>
  <c r="G21" i="5"/>
  <c r="G18" i="5"/>
  <c r="K14" i="6"/>
  <c r="K14" i="5"/>
  <c r="K20" i="6"/>
  <c r="K19" i="6"/>
  <c r="K18" i="6"/>
  <c r="N17" i="6"/>
  <c r="K17" i="6"/>
  <c r="K20" i="5"/>
  <c r="K19" i="5"/>
  <c r="K18" i="5"/>
  <c r="N17" i="5"/>
  <c r="K17" i="5"/>
  <c r="K13" i="6"/>
  <c r="K12" i="6"/>
  <c r="J10" i="6"/>
  <c r="J9" i="6"/>
  <c r="J8" i="6"/>
  <c r="K7" i="6"/>
  <c r="K13" i="5"/>
  <c r="K12" i="5"/>
  <c r="J10" i="5"/>
  <c r="J9" i="5"/>
  <c r="J8" i="5"/>
  <c r="K7" i="5"/>
  <c r="C7" i="6"/>
  <c r="C6" i="6"/>
  <c r="C5" i="6"/>
  <c r="C4" i="6"/>
  <c r="C7" i="5"/>
  <c r="C4" i="5"/>
  <c r="C6" i="5"/>
  <c r="C5" i="5"/>
  <c r="D16" i="5"/>
  <c r="D16" i="6" s="1"/>
  <c r="D19" i="6"/>
  <c r="D20" i="6" s="1"/>
  <c r="D11" i="6" s="1"/>
  <c r="D19" i="5"/>
  <c r="D20" i="5" s="1"/>
  <c r="D11" i="5" s="1"/>
  <c r="D16" i="1"/>
  <c r="P23" i="4"/>
  <c r="P22" i="4"/>
  <c r="P21" i="4"/>
  <c r="P20" i="4"/>
  <c r="P16" i="4"/>
  <c r="P15" i="4"/>
  <c r="P14" i="4"/>
  <c r="P13" i="4"/>
  <c r="P12" i="4"/>
  <c r="P11" i="4"/>
  <c r="P10" i="4"/>
  <c r="P9" i="4"/>
  <c r="P8" i="4"/>
  <c r="P7" i="4"/>
  <c r="P6" i="4"/>
  <c r="D21" i="15" l="1"/>
  <c r="G16" i="15"/>
  <c r="G21" i="15"/>
  <c r="D21" i="14"/>
  <c r="G16" i="14"/>
  <c r="G21" i="14"/>
  <c r="G17" i="13"/>
  <c r="D21" i="13"/>
  <c r="G16" i="13"/>
  <c r="G21" i="13"/>
  <c r="G17" i="12"/>
  <c r="D21" i="12"/>
  <c r="G16" i="12"/>
  <c r="G21" i="12"/>
  <c r="D21" i="11"/>
  <c r="G16" i="11"/>
  <c r="G21" i="11"/>
  <c r="G17" i="11"/>
  <c r="G17" i="10"/>
  <c r="D21" i="10"/>
  <c r="G16" i="10"/>
  <c r="G21" i="10"/>
  <c r="D21" i="9"/>
  <c r="G16" i="9"/>
  <c r="G21" i="9"/>
  <c r="G17" i="9"/>
  <c r="D21" i="8"/>
  <c r="G16" i="8"/>
  <c r="G21" i="8"/>
  <c r="G17" i="7"/>
  <c r="D21" i="7"/>
  <c r="G16" i="7"/>
  <c r="G21" i="7"/>
  <c r="G17" i="6"/>
  <c r="G16" i="5"/>
  <c r="D21" i="5"/>
  <c r="D21" i="6"/>
  <c r="P24" i="4"/>
  <c r="G17" i="1"/>
  <c r="G16" i="1"/>
  <c r="G16" i="3"/>
  <c r="D21" i="3"/>
  <c r="G21" i="3" s="1"/>
  <c r="D18" i="3"/>
  <c r="G18" i="3" s="1"/>
  <c r="G17" i="3"/>
  <c r="D21" i="1"/>
  <c r="G21" i="1" s="1"/>
  <c r="G18" i="1"/>
  <c r="D19" i="1" l="1"/>
  <c r="D20" i="1" s="1"/>
  <c r="D11" i="1" s="1"/>
  <c r="D19" i="3"/>
  <c r="D20" i="3" s="1"/>
  <c r="D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  <author>m-nis</author>
  </authors>
  <commentList>
    <comment ref="C4" authorId="0" shapeId="0" xr:uid="{C826D9E2-8BF9-444F-88BC-BCCA3E675156}">
      <text>
        <r>
          <rPr>
            <sz val="11"/>
            <color indexed="81"/>
            <rFont val="HG丸ｺﾞｼｯｸM-PRO"/>
            <family val="3"/>
            <charset val="128"/>
          </rPr>
          <t>注文書に記載している番号を
記載してください</t>
        </r>
      </text>
    </comment>
    <comment ref="C5" authorId="0" shapeId="0" xr:uid="{47F84CD6-BE8C-4A5C-B9CE-BFA78E6B8984}">
      <text>
        <r>
          <rPr>
            <sz val="11"/>
            <color indexed="81"/>
            <rFont val="HG丸ｺﾞｼｯｸM-PRO"/>
            <family val="3"/>
            <charset val="128"/>
          </rPr>
          <t>選択してください</t>
        </r>
      </text>
    </comment>
    <comment ref="D15" authorId="0" shapeId="0" xr:uid="{0FD49D27-E657-4807-8E2F-FCE7A06D3407}">
      <text>
        <r>
          <rPr>
            <sz val="11"/>
            <color indexed="81"/>
            <rFont val="HG丸ｺﾞｼｯｸM-PRO"/>
            <family val="3"/>
            <charset val="128"/>
          </rPr>
          <t>注文書の金額を
記載してください</t>
        </r>
      </text>
    </comment>
    <comment ref="D18" authorId="0" shapeId="0" xr:uid="{B664B661-6BAA-4E5A-B596-273666E43CDE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  <comment ref="K18" authorId="1" shapeId="0" xr:uid="{992CDC71-CB4B-4B26-B5D0-B513549B48F5}">
      <text>
        <r>
          <rPr>
            <sz val="11"/>
            <color indexed="81"/>
            <rFont val="HG丸ｺﾞｼｯｸM-PRO"/>
            <family val="3"/>
            <charset val="128"/>
          </rPr>
          <t>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25F60548-C4BF-4057-9D9C-C860C7F957C8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F5F3903D-33DF-4B4E-9B40-34B9946B890C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2F2DC6FA-DD89-4944-9CAE-6D4AE96FABAD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78A7C5B4-133A-436B-87A5-A080349A1F1B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9A658ACD-D53D-4813-9F0E-7F681EBBB11B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8C4937AA-F0B8-43CE-8FE3-6AF42ACC3A19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0EF70355-FC56-4180-B561-ECECA68B2AF4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01A445F2-39DC-4C9B-A026-33B73D513961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3A55EB93-872C-4FFD-BEC0-2B59609B4BFE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7F1F071F-C40A-4FF0-93FD-655DA0D83EFA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cl03</author>
  </authors>
  <commentList>
    <comment ref="D18" authorId="0" shapeId="0" xr:uid="{B9E12AAC-5178-4ABE-A199-56E5D804C4C7}">
      <text>
        <r>
          <rPr>
            <sz val="11"/>
            <color indexed="81"/>
            <rFont val="HG丸ｺﾞｼｯｸM-PRO"/>
            <family val="3"/>
            <charset val="128"/>
          </rPr>
          <t>今月の請求金額を
記載してください</t>
        </r>
      </text>
    </comment>
  </commentList>
</comments>
</file>

<file path=xl/sharedStrings.xml><?xml version="1.0" encoding="utf-8"?>
<sst xmlns="http://schemas.openxmlformats.org/spreadsheetml/2006/main" count="537" uniqueCount="67">
  <si>
    <t>請求金額</t>
    <rPh sb="0" eb="4">
      <t>セイキュウキンガク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</si>
  <si>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</si>
  <si>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</si>
  <si>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</si>
  <si>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</si>
  <si>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</si>
  <si>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鳥飼建設　株式会社　御中</t>
    <rPh sb="0" eb="4">
      <t>トリカイケンセツ</t>
    </rPh>
    <rPh sb="5" eb="9">
      <t>カブシキガイシャ</t>
    </rPh>
    <rPh sb="10" eb="12">
      <t>オンチュウ</t>
    </rPh>
    <phoneticPr fontId="1"/>
  </si>
  <si>
    <t>下記の通り、ご請求いたします。</t>
    <rPh sb="0" eb="2">
      <t>カキ</t>
    </rPh>
    <rPh sb="3" eb="4">
      <t>トオ</t>
    </rPh>
    <rPh sb="7" eb="9">
      <t>セイキュウ</t>
    </rPh>
    <phoneticPr fontId="1"/>
  </si>
  <si>
    <t>￥</t>
    <phoneticPr fontId="1"/>
  </si>
  <si>
    <t>（税込）</t>
    <rPh sb="1" eb="3">
      <t>ゼイコミ</t>
    </rPh>
    <phoneticPr fontId="1"/>
  </si>
  <si>
    <t>〒</t>
    <phoneticPr fontId="1"/>
  </si>
  <si>
    <t>TEL</t>
    <phoneticPr fontId="1"/>
  </si>
  <si>
    <t>FAX</t>
    <phoneticPr fontId="1"/>
  </si>
  <si>
    <t>振込銀行</t>
    <rPh sb="0" eb="2">
      <t>フリコミ</t>
    </rPh>
    <rPh sb="2" eb="4">
      <t>ギンコウ</t>
    </rPh>
    <phoneticPr fontId="1"/>
  </si>
  <si>
    <t>支店名</t>
    <rPh sb="0" eb="2">
      <t>シテン</t>
    </rPh>
    <rPh sb="2" eb="3">
      <t>メイ</t>
    </rPh>
    <phoneticPr fontId="1"/>
  </si>
  <si>
    <t>口座番号</t>
    <rPh sb="0" eb="4">
      <t>コウザバンゴウ</t>
    </rPh>
    <phoneticPr fontId="1"/>
  </si>
  <si>
    <t>口座名義
カタカナ</t>
    <rPh sb="0" eb="4">
      <t>コウザメイギ</t>
    </rPh>
    <phoneticPr fontId="1"/>
  </si>
  <si>
    <t>㊞</t>
    <phoneticPr fontId="1"/>
  </si>
  <si>
    <t>【　振　込　先　】</t>
    <rPh sb="2" eb="3">
      <t>シン</t>
    </rPh>
    <rPh sb="4" eb="5">
      <t>コ</t>
    </rPh>
    <rPh sb="6" eb="7">
      <t>サキ</t>
    </rPh>
    <phoneticPr fontId="1"/>
  </si>
  <si>
    <t>注文書番号</t>
    <rPh sb="0" eb="3">
      <t>チュウモンショ</t>
    </rPh>
    <rPh sb="3" eb="5">
      <t>バンゴウ</t>
    </rPh>
    <phoneticPr fontId="5"/>
  </si>
  <si>
    <t>部門コード</t>
    <rPh sb="0" eb="2">
      <t>ブモン</t>
    </rPh>
    <phoneticPr fontId="5"/>
  </si>
  <si>
    <t>工事番号</t>
    <rPh sb="0" eb="2">
      <t>コウジ</t>
    </rPh>
    <rPh sb="2" eb="4">
      <t>バンゴウ</t>
    </rPh>
    <phoneticPr fontId="5"/>
  </si>
  <si>
    <t>工事名</t>
    <rPh sb="0" eb="3">
      <t>コウジメイ</t>
    </rPh>
    <phoneticPr fontId="3"/>
  </si>
  <si>
    <t>【　請　負　者　】</t>
    <rPh sb="2" eb="3">
      <t>ショウ</t>
    </rPh>
    <rPh sb="4" eb="5">
      <t>フ</t>
    </rPh>
    <rPh sb="6" eb="7">
      <t>モノ</t>
    </rPh>
    <phoneticPr fontId="1"/>
  </si>
  <si>
    <t>税抜</t>
    <rPh sb="0" eb="2">
      <t>ゼイヌキ</t>
    </rPh>
    <phoneticPr fontId="1"/>
  </si>
  <si>
    <t>請求日</t>
    <rPh sb="0" eb="3">
      <t>セイキュウビ</t>
    </rPh>
    <phoneticPr fontId="1"/>
  </si>
  <si>
    <t>注　文　金　額</t>
    <rPh sb="0" eb="1">
      <t>チュウ</t>
    </rPh>
    <rPh sb="2" eb="3">
      <t>ブン</t>
    </rPh>
    <rPh sb="4" eb="5">
      <t>キン</t>
    </rPh>
    <rPh sb="6" eb="7">
      <t>ガク</t>
    </rPh>
    <phoneticPr fontId="1"/>
  </si>
  <si>
    <t>既　払　い　金　額</t>
    <rPh sb="0" eb="1">
      <t>キ</t>
    </rPh>
    <rPh sb="2" eb="3">
      <t>フツ</t>
    </rPh>
    <rPh sb="6" eb="7">
      <t>キン</t>
    </rPh>
    <rPh sb="8" eb="9">
      <t>ガク</t>
    </rPh>
    <phoneticPr fontId="1"/>
  </si>
  <si>
    <t>今　回　請　求　金　額
（　B　-　C　）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phoneticPr fontId="1"/>
  </si>
  <si>
    <t>合　　　　計
（　D　+　Ｅ　）</t>
    <rPh sb="0" eb="1">
      <t>ゴウ</t>
    </rPh>
    <rPh sb="5" eb="6">
      <t>ケイ</t>
    </rPh>
    <phoneticPr fontId="1"/>
  </si>
  <si>
    <t>消　費　税　
（　D×消費税率　）</t>
    <rPh sb="11" eb="15">
      <t>ショウヒゼイリツ</t>
    </rPh>
    <phoneticPr fontId="1"/>
  </si>
  <si>
    <t>未　払　金　額
（　A　-　B　）</t>
    <rPh sb="0" eb="1">
      <t>ミ</t>
    </rPh>
    <rPh sb="2" eb="3">
      <t>フツ</t>
    </rPh>
    <rPh sb="4" eb="5">
      <t>キン</t>
    </rPh>
    <rPh sb="6" eb="7">
      <t>ガク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</si>
  <si>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</si>
  <si>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001</t>
    <phoneticPr fontId="1"/>
  </si>
  <si>
    <r>
      <t xml:space="preserve">請　　求　　書
</t>
    </r>
    <r>
      <rPr>
        <sz val="14"/>
        <color theme="1"/>
        <rFont val="ＭＳ Ｐゴシック"/>
        <family val="3"/>
        <charset val="128"/>
      </rPr>
      <t>（外注契約用）</t>
    </r>
    <rPh sb="0" eb="1">
      <t>ショウ</t>
    </rPh>
    <rPh sb="3" eb="4">
      <t>モトム</t>
    </rPh>
    <rPh sb="6" eb="7">
      <t>ショ</t>
    </rPh>
    <rPh sb="9" eb="11">
      <t>ガイチュウ</t>
    </rPh>
    <rPh sb="11" eb="13">
      <t>ケイヤク</t>
    </rPh>
    <rPh sb="13" eb="14">
      <t>ヨウ</t>
    </rPh>
    <phoneticPr fontId="1"/>
  </si>
  <si>
    <r>
      <t xml:space="preserve">請　　求　　書
</t>
    </r>
    <r>
      <rPr>
        <sz val="12"/>
        <color theme="1"/>
        <rFont val="ＭＳ Ｐゴシック"/>
        <family val="3"/>
        <charset val="128"/>
      </rPr>
      <t>（外注契約用）</t>
    </r>
    <rPh sb="0" eb="1">
      <t>ショウ</t>
    </rPh>
    <rPh sb="3" eb="4">
      <t>モトム</t>
    </rPh>
    <rPh sb="6" eb="7">
      <t>ショ</t>
    </rPh>
    <rPh sb="9" eb="11">
      <t>ガイチュウ</t>
    </rPh>
    <rPh sb="11" eb="13">
      <t>ケイヤク</t>
    </rPh>
    <rPh sb="13" eb="14">
      <t>ヨウ</t>
    </rPh>
    <phoneticPr fontId="1"/>
  </si>
  <si>
    <t>注文書に記載されています</t>
    <rPh sb="0" eb="3">
      <t>チュウモンショ</t>
    </rPh>
    <rPh sb="4" eb="6">
      <t>キサイ</t>
    </rPh>
    <phoneticPr fontId="1"/>
  </si>
  <si>
    <t>〇〇〇〇〇工事</t>
    <rPh sb="5" eb="7">
      <t>コウジ</t>
    </rPh>
    <phoneticPr fontId="1"/>
  </si>
  <si>
    <t>佐賀県〇〇市○○町〇〇番地</t>
    <rPh sb="0" eb="3">
      <t>サガケン</t>
    </rPh>
    <rPh sb="5" eb="6">
      <t>シ</t>
    </rPh>
    <rPh sb="8" eb="9">
      <t>マチ</t>
    </rPh>
    <rPh sb="9" eb="10">
      <t>サンチョウ</t>
    </rPh>
    <rPh sb="11" eb="13">
      <t>バンチ</t>
    </rPh>
    <phoneticPr fontId="1"/>
  </si>
  <si>
    <t>0000000</t>
    <phoneticPr fontId="1"/>
  </si>
  <si>
    <t>△△△△株式会社</t>
    <rPh sb="4" eb="8">
      <t>カブシキガイシャ</t>
    </rPh>
    <phoneticPr fontId="1"/>
  </si>
  <si>
    <t>〇〇</t>
    <phoneticPr fontId="1"/>
  </si>
  <si>
    <t>002 建設部　建築課</t>
  </si>
  <si>
    <t>登録番号</t>
    <rPh sb="0" eb="2">
      <t>トウロク</t>
    </rPh>
    <rPh sb="2" eb="4">
      <t>バンゴウ</t>
    </rPh>
    <phoneticPr fontId="1"/>
  </si>
  <si>
    <t>T</t>
    <phoneticPr fontId="1"/>
  </si>
  <si>
    <t>金　　　額　（税　抜）</t>
    <rPh sb="0" eb="1">
      <t>キン</t>
    </rPh>
    <rPh sb="4" eb="5">
      <t>ガク</t>
    </rPh>
    <rPh sb="7" eb="8">
      <t>ゼイ</t>
    </rPh>
    <rPh sb="9" eb="10">
      <t>バツ</t>
    </rPh>
    <phoneticPr fontId="1"/>
  </si>
  <si>
    <t>10％対象</t>
    <rPh sb="3" eb="5">
      <t>タイショウ</t>
    </rPh>
    <phoneticPr fontId="1"/>
  </si>
  <si>
    <t>NO.</t>
    <phoneticPr fontId="1"/>
  </si>
  <si>
    <t>請　求　内　訳　書</t>
    <rPh sb="0" eb="1">
      <t>ショウ</t>
    </rPh>
    <rPh sb="2" eb="3">
      <t>モトム</t>
    </rPh>
    <rPh sb="4" eb="5">
      <t>ナイ</t>
    </rPh>
    <rPh sb="6" eb="7">
      <t>ワケ</t>
    </rPh>
    <rPh sb="8" eb="9">
      <t>ショ</t>
    </rPh>
    <phoneticPr fontId="1"/>
  </si>
  <si>
    <t>No.</t>
    <phoneticPr fontId="23"/>
  </si>
  <si>
    <t>日付</t>
    <rPh sb="0" eb="2">
      <t>ヒヅケ</t>
    </rPh>
    <phoneticPr fontId="23"/>
  </si>
  <si>
    <t>品名または工事内容</t>
    <rPh sb="0" eb="1">
      <t>シナ</t>
    </rPh>
    <rPh sb="1" eb="2">
      <t>メイ</t>
    </rPh>
    <rPh sb="5" eb="7">
      <t>コウジ</t>
    </rPh>
    <rPh sb="7" eb="9">
      <t>ナイヨウ</t>
    </rPh>
    <phoneticPr fontId="23"/>
  </si>
  <si>
    <t>数量/単位</t>
    <rPh sb="0" eb="2">
      <t>スウリョウ</t>
    </rPh>
    <rPh sb="3" eb="5">
      <t>タンイ</t>
    </rPh>
    <phoneticPr fontId="23"/>
  </si>
  <si>
    <t>単　　価</t>
    <rPh sb="0" eb="1">
      <t>タン</t>
    </rPh>
    <rPh sb="3" eb="4">
      <t>アタイ</t>
    </rPh>
    <phoneticPr fontId="23"/>
  </si>
  <si>
    <t>金　　額</t>
    <rPh sb="0" eb="1">
      <t>キン</t>
    </rPh>
    <rPh sb="3" eb="4">
      <t>ガク</t>
    </rPh>
    <phoneticPr fontId="23"/>
  </si>
  <si>
    <t>備　　考</t>
    <rPh sb="0" eb="1">
      <t>ビ</t>
    </rPh>
    <rPh sb="3" eb="4">
      <t>コウ</t>
    </rPh>
    <phoneticPr fontId="1"/>
  </si>
  <si>
    <t>頁　　計</t>
    <rPh sb="0" eb="1">
      <t>ページ</t>
    </rPh>
    <rPh sb="3" eb="4">
      <t>ケイ</t>
    </rPh>
    <phoneticPr fontId="1"/>
  </si>
  <si>
    <t>預金科目</t>
    <rPh sb="0" eb="2">
      <t>ヨキン</t>
    </rPh>
    <rPh sb="2" eb="4">
      <t>カモク</t>
    </rPh>
    <phoneticPr fontId="1"/>
  </si>
  <si>
    <t>出来高累計金額</t>
    <rPh sb="0" eb="3">
      <t>デキダカ</t>
    </rPh>
    <rPh sb="3" eb="4">
      <t>ルイ</t>
    </rPh>
    <rPh sb="4" eb="5">
      <t>ケイ</t>
    </rPh>
    <rPh sb="5" eb="6">
      <t>キン</t>
    </rPh>
    <rPh sb="6" eb="7">
      <t>ガク</t>
    </rPh>
    <phoneticPr fontId="1"/>
  </si>
  <si>
    <t>普通</t>
  </si>
  <si>
    <t>×××××××（7ケタ）</t>
    <phoneticPr fontId="1"/>
  </si>
  <si>
    <t>△△△△（カ</t>
    <phoneticPr fontId="1"/>
  </si>
  <si>
    <t>改訂三版（2025.12.1）</t>
    <rPh sb="2" eb="3">
      <t>サン</t>
    </rPh>
    <phoneticPr fontId="1"/>
  </si>
  <si>
    <t>改訂三版（2025.12.1）</t>
    <phoneticPr fontId="1"/>
  </si>
  <si>
    <t>請負者</t>
    <rPh sb="0" eb="2">
      <t>ウケオイ</t>
    </rPh>
    <rPh sb="2" eb="3">
      <t>シャ</t>
    </rPh>
    <phoneticPr fontId="1"/>
  </si>
  <si>
    <t>工事名</t>
    <rPh sb="0" eb="2">
      <t>コウジ</t>
    </rPh>
    <rPh sb="2" eb="3">
      <t>メイ</t>
    </rPh>
    <phoneticPr fontId="1"/>
  </si>
  <si>
    <t>口座名義
カタカナ</t>
    <rPh sb="0" eb="4">
      <t>コウザメイギ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</si>
</sst>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0"/>
    <numFmt numFmtId="178" formatCode="&quot;Ｔ&quot;0"/>
    <numFmt numFmtId="179" formatCode="yyyy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/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>
      <alignment vertical="center"/>
    </xf>
    <xf numFmtId="0" fontId="9" fillId="0" borderId="0" xfId="0" applyFont="1" applyAlignment="1">
      <alignment vertical="center" wrapText="1"/>
    </xf>
    <xf numFmtId="38" fontId="11" fillId="0" borderId="10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9" fillId="0" borderId="0" xfId="0" applyFont="1">
      <alignment vertical="center"/>
    </xf>
    <xf numFmtId="38" fontId="18" fillId="0" borderId="10" xfId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20" fillId="3" borderId="0" xfId="0" applyFont="1" applyFill="1">
      <alignment vertical="center"/>
    </xf>
    <xf numFmtId="0" fontId="20" fillId="0" borderId="0" xfId="0" applyFont="1">
      <alignment vertical="center"/>
    </xf>
    <xf numFmtId="0" fontId="15" fillId="0" borderId="1" xfId="0" applyFont="1" applyBorder="1">
      <alignment vertical="center"/>
    </xf>
    <xf numFmtId="0" fontId="20" fillId="2" borderId="10" xfId="0" applyFont="1" applyFill="1" applyBorder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38" fontId="18" fillId="0" borderId="10" xfId="1" applyFont="1" applyFill="1" applyBorder="1" applyAlignment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26" fillId="4" borderId="14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15" xfId="0" applyFont="1" applyFill="1" applyBorder="1" applyAlignment="1" applyProtection="1">
      <alignment horizontal="center" vertical="center"/>
      <protection locked="0"/>
    </xf>
    <xf numFmtId="0" fontId="26" fillId="4" borderId="22" xfId="0" applyFont="1" applyFill="1" applyBorder="1" applyAlignment="1" applyProtection="1">
      <alignment horizontal="center" vertical="center"/>
      <protection locked="0"/>
    </xf>
    <xf numFmtId="0" fontId="26" fillId="3" borderId="23" xfId="0" applyFont="1" applyFill="1" applyBorder="1" applyAlignment="1" applyProtection="1">
      <alignment horizontal="center" vertical="center"/>
      <protection locked="0"/>
    </xf>
    <xf numFmtId="0" fontId="26" fillId="3" borderId="27" xfId="0" applyFont="1" applyFill="1" applyBorder="1" applyAlignment="1" applyProtection="1">
      <alignment horizontal="center" vertical="center"/>
      <protection locked="0"/>
    </xf>
    <xf numFmtId="0" fontId="26" fillId="4" borderId="30" xfId="0" applyFont="1" applyFill="1" applyBorder="1" applyAlignment="1" applyProtection="1">
      <alignment horizontal="center" vertical="center"/>
      <protection locked="0"/>
    </xf>
    <xf numFmtId="0" fontId="26" fillId="3" borderId="31" xfId="0" applyFont="1" applyFill="1" applyBorder="1" applyAlignment="1" applyProtection="1">
      <alignment horizontal="center" vertical="center"/>
      <protection locked="0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0" fontId="26" fillId="3" borderId="21" xfId="0" applyFont="1" applyFill="1" applyBorder="1" applyAlignment="1" applyProtection="1">
      <alignment horizontal="center" vertical="center"/>
      <protection locked="0"/>
    </xf>
    <xf numFmtId="0" fontId="26" fillId="4" borderId="35" xfId="0" applyFont="1" applyFill="1" applyBorder="1" applyAlignment="1" applyProtection="1">
      <alignment horizontal="center" vertical="center"/>
      <protection locked="0"/>
    </xf>
    <xf numFmtId="0" fontId="26" fillId="3" borderId="39" xfId="0" applyFont="1" applyFill="1" applyBorder="1" applyAlignment="1" applyProtection="1">
      <alignment horizontal="center" vertical="center"/>
      <protection locked="0"/>
    </xf>
    <xf numFmtId="0" fontId="26" fillId="3" borderId="37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Protection="1">
      <alignment vertical="center"/>
      <protection locked="0"/>
    </xf>
    <xf numFmtId="0" fontId="26" fillId="3" borderId="21" xfId="0" applyFont="1" applyFill="1" applyBorder="1" applyProtection="1">
      <alignment vertical="center"/>
      <protection locked="0"/>
    </xf>
    <xf numFmtId="0" fontId="26" fillId="3" borderId="20" xfId="0" applyFont="1" applyFill="1" applyBorder="1" applyProtection="1">
      <alignment vertical="center"/>
      <protection locked="0"/>
    </xf>
    <xf numFmtId="38" fontId="26" fillId="3" borderId="19" xfId="1" applyFont="1" applyFill="1" applyBorder="1" applyAlignment="1" applyProtection="1">
      <alignment vertical="center"/>
      <protection locked="0"/>
    </xf>
    <xf numFmtId="38" fontId="26" fillId="3" borderId="20" xfId="1" applyFont="1" applyFill="1" applyBorder="1" applyAlignment="1" applyProtection="1">
      <alignment vertical="center"/>
      <protection locked="0"/>
    </xf>
    <xf numFmtId="38" fontId="26" fillId="3" borderId="21" xfId="1" applyFont="1" applyFill="1" applyBorder="1" applyAlignment="1" applyProtection="1">
      <alignment vertical="center"/>
      <protection locked="0"/>
    </xf>
    <xf numFmtId="0" fontId="20" fillId="3" borderId="0" xfId="0" applyFont="1" applyFill="1" applyAlignment="1">
      <alignment horizontal="left" vertical="center" indent="1"/>
    </xf>
    <xf numFmtId="0" fontId="22" fillId="3" borderId="0" xfId="0" applyFont="1" applyFill="1">
      <alignment vertical="center"/>
    </xf>
    <xf numFmtId="0" fontId="17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Protection="1">
      <alignment vertical="center"/>
      <protection locked="0"/>
    </xf>
    <xf numFmtId="179" fontId="0" fillId="0" borderId="0" xfId="0" applyNumberForma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79" fontId="20" fillId="3" borderId="0" xfId="0" applyNumberFormat="1" applyFont="1" applyFill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49" fontId="20" fillId="3" borderId="10" xfId="0" applyNumberFormat="1" applyFont="1" applyFill="1" applyBorder="1" applyAlignment="1">
      <alignment horizontal="left" vertical="center" indent="1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20" fillId="3" borderId="0" xfId="0" applyFont="1" applyFill="1" applyAlignment="1">
      <alignment horizontal="center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8" fontId="18" fillId="3" borderId="2" xfId="1" applyFont="1" applyFill="1" applyBorder="1" applyAlignment="1">
      <alignment horizontal="right" vertical="center"/>
    </xf>
    <xf numFmtId="38" fontId="18" fillId="3" borderId="4" xfId="1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8" fontId="18" fillId="0" borderId="2" xfId="1" applyFont="1" applyFill="1" applyBorder="1" applyAlignment="1">
      <alignment horizontal="right" vertical="center"/>
    </xf>
    <xf numFmtId="38" fontId="18" fillId="0" borderId="4" xfId="1" applyFont="1" applyFill="1" applyBorder="1" applyAlignment="1">
      <alignment horizontal="right" vertical="center"/>
    </xf>
    <xf numFmtId="9" fontId="18" fillId="0" borderId="2" xfId="0" applyNumberFormat="1" applyFont="1" applyBorder="1" applyAlignment="1">
      <alignment horizontal="center" vertical="center"/>
    </xf>
    <xf numFmtId="9" fontId="18" fillId="0" borderId="3" xfId="0" applyNumberFormat="1" applyFont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indent="1"/>
    </xf>
    <xf numFmtId="0" fontId="19" fillId="3" borderId="3" xfId="0" applyFont="1" applyFill="1" applyBorder="1" applyAlignment="1">
      <alignment horizontal="left" vertical="center" inden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left" vertical="center" indent="1"/>
    </xf>
    <xf numFmtId="49" fontId="19" fillId="3" borderId="4" xfId="0" applyNumberFormat="1" applyFont="1" applyFill="1" applyBorder="1" applyAlignment="1">
      <alignment horizontal="left" vertical="center" indent="1"/>
    </xf>
    <xf numFmtId="49" fontId="19" fillId="3" borderId="3" xfId="0" applyNumberFormat="1" applyFont="1" applyFill="1" applyBorder="1" applyAlignment="1">
      <alignment horizontal="left" vertical="center" inden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38" fontId="18" fillId="0" borderId="2" xfId="1" applyFont="1" applyBorder="1" applyAlignment="1">
      <alignment horizontal="right" vertical="center"/>
    </xf>
    <xf numFmtId="38" fontId="18" fillId="0" borderId="4" xfId="1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 indent="1"/>
    </xf>
    <xf numFmtId="0" fontId="19" fillId="3" borderId="6" xfId="0" applyFont="1" applyFill="1" applyBorder="1" applyAlignment="1">
      <alignment horizontal="left" vertical="center" indent="1"/>
    </xf>
    <xf numFmtId="0" fontId="19" fillId="3" borderId="7" xfId="0" applyFont="1" applyFill="1" applyBorder="1" applyAlignment="1">
      <alignment horizontal="left" vertical="center" indent="1"/>
    </xf>
    <xf numFmtId="0" fontId="19" fillId="3" borderId="8" xfId="0" applyFont="1" applyFill="1" applyBorder="1" applyAlignment="1">
      <alignment horizontal="left" vertical="center" indent="1"/>
    </xf>
    <xf numFmtId="0" fontId="19" fillId="3" borderId="1" xfId="0" applyFont="1" applyFill="1" applyBorder="1" applyAlignment="1">
      <alignment horizontal="left" vertical="center" indent="1"/>
    </xf>
    <xf numFmtId="0" fontId="19" fillId="3" borderId="9" xfId="0" applyFont="1" applyFill="1" applyBorder="1" applyAlignment="1">
      <alignment horizontal="left" vertical="center" indent="1"/>
    </xf>
    <xf numFmtId="38" fontId="7" fillId="0" borderId="2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178" fontId="22" fillId="3" borderId="0" xfId="0" applyNumberFormat="1" applyFont="1" applyFill="1" applyAlignment="1">
      <alignment horizontal="left" vertical="center"/>
    </xf>
    <xf numFmtId="0" fontId="20" fillId="3" borderId="10" xfId="0" applyFont="1" applyFill="1" applyBorder="1" applyAlignment="1">
      <alignment horizontal="left" vertical="center" indent="1" shrinkToFit="1"/>
    </xf>
    <xf numFmtId="0" fontId="11" fillId="0" borderId="2" xfId="0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177" fontId="20" fillId="3" borderId="10" xfId="0" applyNumberFormat="1" applyFont="1" applyFill="1" applyBorder="1" applyAlignment="1">
      <alignment horizontal="left" vertical="center" indent="1" shrinkToFit="1"/>
    </xf>
    <xf numFmtId="49" fontId="20" fillId="3" borderId="10" xfId="0" applyNumberFormat="1" applyFont="1" applyFill="1" applyBorder="1" applyAlignment="1">
      <alignment horizontal="left" vertical="center" indent="1" shrinkToFit="1"/>
    </xf>
    <xf numFmtId="176" fontId="20" fillId="3" borderId="10" xfId="0" applyNumberFormat="1" applyFont="1" applyFill="1" applyBorder="1" applyAlignment="1">
      <alignment horizontal="left" vertical="center" indent="1" shrinkToFit="1"/>
    </xf>
    <xf numFmtId="38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3" borderId="0" xfId="0" applyFont="1" applyFill="1" applyAlignment="1">
      <alignment horizontal="left" vertical="center" indent="2"/>
    </xf>
    <xf numFmtId="0" fontId="11" fillId="0" borderId="10" xfId="0" applyFont="1" applyBorder="1" applyAlignment="1">
      <alignment horizontal="center" vertical="center"/>
    </xf>
    <xf numFmtId="38" fontId="7" fillId="3" borderId="2" xfId="1" applyFont="1" applyFill="1" applyBorder="1" applyAlignment="1">
      <alignment horizontal="right" vertical="center"/>
    </xf>
    <xf numFmtId="38" fontId="7" fillId="3" borderId="4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left" vertical="center" indent="1"/>
    </xf>
    <xf numFmtId="0" fontId="19" fillId="3" borderId="4" xfId="0" applyFont="1" applyFill="1" applyBorder="1" applyAlignment="1">
      <alignment horizontal="center" vertical="center"/>
    </xf>
    <xf numFmtId="38" fontId="26" fillId="3" borderId="20" xfId="1" applyFont="1" applyFill="1" applyBorder="1" applyAlignment="1" applyProtection="1">
      <alignment vertical="center"/>
      <protection locked="0"/>
    </xf>
    <xf numFmtId="38" fontId="26" fillId="3" borderId="21" xfId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Protection="1">
      <alignment vertical="center"/>
      <protection locked="0"/>
    </xf>
    <xf numFmtId="0" fontId="26" fillId="3" borderId="21" xfId="0" applyFont="1" applyFill="1" applyBorder="1" applyProtection="1">
      <alignment vertical="center"/>
      <protection locked="0"/>
    </xf>
    <xf numFmtId="38" fontId="17" fillId="2" borderId="10" xfId="1" applyFont="1" applyFill="1" applyBorder="1" applyAlignment="1" applyProtection="1">
      <alignment vertical="center"/>
      <protection locked="0"/>
    </xf>
    <xf numFmtId="0" fontId="26" fillId="3" borderId="20" xfId="0" applyFont="1" applyFill="1" applyBorder="1" applyProtection="1">
      <alignment vertical="center"/>
      <protection locked="0"/>
    </xf>
    <xf numFmtId="38" fontId="26" fillId="3" borderId="19" xfId="1" applyFont="1" applyFill="1" applyBorder="1" applyAlignment="1" applyProtection="1">
      <alignment vertical="center"/>
      <protection locked="0"/>
    </xf>
    <xf numFmtId="38" fontId="26" fillId="2" borderId="19" xfId="1" applyFont="1" applyFill="1" applyBorder="1" applyAlignment="1" applyProtection="1">
      <alignment vertical="center"/>
    </xf>
    <xf numFmtId="38" fontId="26" fillId="2" borderId="20" xfId="1" applyFont="1" applyFill="1" applyBorder="1" applyAlignment="1" applyProtection="1">
      <alignment vertical="center"/>
    </xf>
    <xf numFmtId="38" fontId="26" fillId="2" borderId="21" xfId="1" applyFont="1" applyFill="1" applyBorder="1" applyAlignment="1" applyProtection="1">
      <alignment vertical="center"/>
    </xf>
    <xf numFmtId="0" fontId="26" fillId="3" borderId="36" xfId="0" applyFont="1" applyFill="1" applyBorder="1" applyProtection="1">
      <alignment vertical="center"/>
      <protection locked="0"/>
    </xf>
    <xf numFmtId="0" fontId="26" fillId="3" borderId="37" xfId="0" applyFont="1" applyFill="1" applyBorder="1" applyProtection="1">
      <alignment vertical="center"/>
      <protection locked="0"/>
    </xf>
    <xf numFmtId="0" fontId="26" fillId="3" borderId="38" xfId="0" applyFont="1" applyFill="1" applyBorder="1" applyProtection="1">
      <alignment vertical="center"/>
      <protection locked="0"/>
    </xf>
    <xf numFmtId="38" fontId="26" fillId="3" borderId="36" xfId="1" applyFont="1" applyFill="1" applyBorder="1" applyAlignment="1" applyProtection="1">
      <alignment vertical="center"/>
      <protection locked="0"/>
    </xf>
    <xf numFmtId="38" fontId="26" fillId="3" borderId="38" xfId="1" applyFont="1" applyFill="1" applyBorder="1" applyAlignment="1" applyProtection="1">
      <alignment vertical="center"/>
      <protection locked="0"/>
    </xf>
    <xf numFmtId="38" fontId="26" fillId="3" borderId="37" xfId="1" applyFont="1" applyFill="1" applyBorder="1" applyAlignment="1" applyProtection="1">
      <alignment vertical="center"/>
      <protection locked="0"/>
    </xf>
    <xf numFmtId="38" fontId="26" fillId="2" borderId="36" xfId="1" applyFont="1" applyFill="1" applyBorder="1" applyAlignment="1" applyProtection="1">
      <alignment vertical="center"/>
    </xf>
    <xf numFmtId="38" fontId="26" fillId="2" borderId="38" xfId="1" applyFont="1" applyFill="1" applyBorder="1" applyAlignment="1" applyProtection="1">
      <alignment vertical="center"/>
    </xf>
    <xf numFmtId="38" fontId="26" fillId="2" borderId="37" xfId="1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38" fontId="26" fillId="2" borderId="10" xfId="1" applyFont="1" applyFill="1" applyBorder="1" applyAlignment="1" applyProtection="1">
      <alignment vertical="center"/>
    </xf>
    <xf numFmtId="0" fontId="26" fillId="3" borderId="31" xfId="0" applyFont="1" applyFill="1" applyBorder="1" applyProtection="1">
      <alignment vertical="center"/>
      <protection locked="0"/>
    </xf>
    <xf numFmtId="0" fontId="26" fillId="3" borderId="32" xfId="0" applyFont="1" applyFill="1" applyBorder="1" applyProtection="1">
      <alignment vertical="center"/>
      <protection locked="0"/>
    </xf>
    <xf numFmtId="0" fontId="26" fillId="3" borderId="33" xfId="0" applyFont="1" applyFill="1" applyBorder="1" applyProtection="1">
      <alignment vertical="center"/>
      <protection locked="0"/>
    </xf>
    <xf numFmtId="0" fontId="26" fillId="3" borderId="34" xfId="0" applyFont="1" applyFill="1" applyBorder="1" applyProtection="1">
      <alignment vertical="center"/>
      <protection locked="0"/>
    </xf>
    <xf numFmtId="38" fontId="26" fillId="3" borderId="31" xfId="1" applyFont="1" applyFill="1" applyBorder="1" applyAlignment="1" applyProtection="1">
      <alignment vertical="center"/>
      <protection locked="0"/>
    </xf>
    <xf numFmtId="38" fontId="26" fillId="3" borderId="33" xfId="1" applyFont="1" applyFill="1" applyBorder="1" applyAlignment="1" applyProtection="1">
      <alignment vertical="center"/>
      <protection locked="0"/>
    </xf>
    <xf numFmtId="38" fontId="26" fillId="3" borderId="34" xfId="1" applyFont="1" applyFill="1" applyBorder="1" applyAlignment="1" applyProtection="1">
      <alignment vertical="center"/>
      <protection locked="0"/>
    </xf>
    <xf numFmtId="38" fontId="26" fillId="2" borderId="28" xfId="1" applyFont="1" applyFill="1" applyBorder="1" applyAlignment="1" applyProtection="1">
      <alignment vertical="center"/>
    </xf>
    <xf numFmtId="38" fontId="26" fillId="2" borderId="27" xfId="1" applyFont="1" applyFill="1" applyBorder="1" applyAlignment="1" applyProtection="1">
      <alignment vertical="center"/>
    </xf>
    <xf numFmtId="38" fontId="26" fillId="2" borderId="29" xfId="1" applyFont="1" applyFill="1" applyBorder="1" applyAlignment="1" applyProtection="1">
      <alignment vertical="center"/>
    </xf>
    <xf numFmtId="38" fontId="26" fillId="3" borderId="32" xfId="1" applyFont="1" applyFill="1" applyBorder="1" applyAlignment="1" applyProtection="1">
      <alignment vertical="center"/>
      <protection locked="0"/>
    </xf>
    <xf numFmtId="38" fontId="26" fillId="3" borderId="14" xfId="1" applyFont="1" applyFill="1" applyBorder="1" applyAlignment="1" applyProtection="1">
      <alignment vertical="center"/>
      <protection locked="0"/>
    </xf>
    <xf numFmtId="0" fontId="26" fillId="3" borderId="23" xfId="0" applyFont="1" applyFill="1" applyBorder="1" applyProtection="1">
      <alignment vertical="center"/>
      <protection locked="0"/>
    </xf>
    <xf numFmtId="0" fontId="26" fillId="3" borderId="24" xfId="0" applyFont="1" applyFill="1" applyBorder="1" applyProtection="1">
      <alignment vertical="center"/>
      <protection locked="0"/>
    </xf>
    <xf numFmtId="0" fontId="26" fillId="3" borderId="25" xfId="0" applyFont="1" applyFill="1" applyBorder="1" applyProtection="1">
      <alignment vertical="center"/>
      <protection locked="0"/>
    </xf>
    <xf numFmtId="0" fontId="26" fillId="3" borderId="26" xfId="0" applyFont="1" applyFill="1" applyBorder="1" applyProtection="1">
      <alignment vertical="center"/>
      <protection locked="0"/>
    </xf>
    <xf numFmtId="38" fontId="26" fillId="3" borderId="23" xfId="1" applyFont="1" applyFill="1" applyBorder="1" applyAlignment="1" applyProtection="1">
      <alignment vertical="center"/>
      <protection locked="0"/>
    </xf>
    <xf numFmtId="38" fontId="26" fillId="3" borderId="25" xfId="1" applyFont="1" applyFill="1" applyBorder="1" applyAlignment="1" applyProtection="1">
      <alignment vertical="center"/>
      <protection locked="0"/>
    </xf>
    <xf numFmtId="38" fontId="26" fillId="3" borderId="26" xfId="1" applyFont="1" applyFill="1" applyBorder="1" applyAlignment="1" applyProtection="1">
      <alignment vertical="center"/>
      <protection locked="0"/>
    </xf>
    <xf numFmtId="38" fontId="26" fillId="3" borderId="24" xfId="1" applyFont="1" applyFill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56" fontId="26" fillId="3" borderId="15" xfId="0" applyNumberFormat="1" applyFont="1" applyFill="1" applyBorder="1" applyProtection="1">
      <alignment vertical="center"/>
      <protection locked="0"/>
    </xf>
    <xf numFmtId="0" fontId="26" fillId="3" borderId="14" xfId="0" applyFont="1" applyFill="1" applyBorder="1" applyProtection="1">
      <alignment vertical="center"/>
      <protection locked="0"/>
    </xf>
    <xf numFmtId="0" fontId="26" fillId="3" borderId="16" xfId="0" applyFont="1" applyFill="1" applyBorder="1" applyProtection="1">
      <alignment vertical="center"/>
      <protection locked="0"/>
    </xf>
    <xf numFmtId="0" fontId="26" fillId="3" borderId="17" xfId="0" applyFont="1" applyFill="1" applyBorder="1" applyProtection="1">
      <alignment vertical="center"/>
      <protection locked="0"/>
    </xf>
    <xf numFmtId="0" fontId="26" fillId="3" borderId="15" xfId="0" applyFont="1" applyFill="1" applyBorder="1" applyProtection="1">
      <alignment vertical="center"/>
      <protection locked="0"/>
    </xf>
    <xf numFmtId="38" fontId="26" fillId="3" borderId="16" xfId="1" applyFont="1" applyFill="1" applyBorder="1" applyAlignment="1" applyProtection="1">
      <alignment vertical="center"/>
      <protection locked="0"/>
    </xf>
    <xf numFmtId="38" fontId="26" fillId="3" borderId="17" xfId="1" applyFont="1" applyFill="1" applyBorder="1" applyAlignment="1" applyProtection="1">
      <alignment vertical="center"/>
      <protection locked="0"/>
    </xf>
    <xf numFmtId="38" fontId="26" fillId="3" borderId="15" xfId="1" applyFont="1" applyFill="1" applyBorder="1" applyAlignment="1" applyProtection="1">
      <alignment vertical="center"/>
      <protection locked="0"/>
    </xf>
    <xf numFmtId="179" fontId="0" fillId="3" borderId="0" xfId="0" applyNumberFormat="1" applyFill="1" applyAlignment="1">
      <alignment horizontal="center" vertical="center"/>
    </xf>
    <xf numFmtId="176" fontId="0" fillId="0" borderId="10" xfId="0" applyNumberForma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177" fontId="0" fillId="0" borderId="10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3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25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</xdr:row>
      <xdr:rowOff>28575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FEC5FC3-EA19-43B0-B45B-6D6A86B8E8DD}"/>
            </a:ext>
          </a:extLst>
        </xdr:cNvPr>
        <xdr:cNvSpPr txBox="1"/>
      </xdr:nvSpPr>
      <xdr:spPr>
        <a:xfrm>
          <a:off x="9601200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85725</xdr:colOff>
      <xdr:row>0</xdr:row>
      <xdr:rowOff>114300</xdr:rowOff>
    </xdr:from>
    <xdr:ext cx="243840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8D367-BBFA-44CD-900D-9F76137460AE}"/>
            </a:ext>
          </a:extLst>
        </xdr:cNvPr>
        <xdr:cNvSpPr txBox="1"/>
      </xdr:nvSpPr>
      <xdr:spPr>
        <a:xfrm>
          <a:off x="85725" y="114300"/>
          <a:ext cx="24384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色の付いた部分をご記入ください</a:t>
          </a:r>
        </a:p>
      </xdr:txBody>
    </xdr:sp>
    <xdr:clientData/>
  </xdr:oneCellAnchor>
  <xdr:twoCellAnchor>
    <xdr:from>
      <xdr:col>1</xdr:col>
      <xdr:colOff>495300</xdr:colOff>
      <xdr:row>2</xdr:row>
      <xdr:rowOff>30481</xdr:rowOff>
    </xdr:from>
    <xdr:to>
      <xdr:col>7</xdr:col>
      <xdr:colOff>251459</xdr:colOff>
      <xdr:row>8</xdr:row>
      <xdr:rowOff>114301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DC6F4B3-26C6-4DD5-8FE8-D1AA5A2CA33A}"/>
            </a:ext>
          </a:extLst>
        </xdr:cNvPr>
        <xdr:cNvSpPr/>
      </xdr:nvSpPr>
      <xdr:spPr>
        <a:xfrm>
          <a:off x="1135380" y="975361"/>
          <a:ext cx="2735579" cy="141732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3</xdr:row>
      <xdr:rowOff>123825</xdr:rowOff>
    </xdr:from>
    <xdr:to>
      <xdr:col>7</xdr:col>
      <xdr:colOff>390525</xdr:colOff>
      <xdr:row>4</xdr:row>
      <xdr:rowOff>38100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4C84894-F3F8-4E2A-A4A2-75CB0BB61F4C}"/>
            </a:ext>
          </a:extLst>
        </xdr:cNvPr>
        <xdr:cNvCxnSpPr/>
      </xdr:nvCxnSpPr>
      <xdr:spPr>
        <a:xfrm flipH="1">
          <a:off x="3648075" y="1257300"/>
          <a:ext cx="361950" cy="1524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548640</xdr:colOff>
      <xdr:row>1</xdr:row>
      <xdr:rowOff>274320</xdr:rowOff>
    </xdr:from>
    <xdr:to>
      <xdr:col>22</xdr:col>
      <xdr:colOff>99060</xdr:colOff>
      <xdr:row>7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A2382C-C7CD-4594-A9A8-222985D97E29}"/>
            </a:ext>
          </a:extLst>
        </xdr:cNvPr>
        <xdr:cNvSpPr/>
      </xdr:nvSpPr>
      <xdr:spPr>
        <a:xfrm>
          <a:off x="8473440" y="929640"/>
          <a:ext cx="4259580" cy="11506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※2</a:t>
          </a:r>
          <a:r>
            <a:rPr kumimoji="1" lang="ja-JP" altLang="en-US" sz="1100"/>
            <a:t>回目請求以降は未払金額が自動で計算されます。</a:t>
          </a:r>
          <a:endParaRPr kumimoji="1" lang="en-US" altLang="ja-JP" sz="1100"/>
        </a:p>
        <a:p>
          <a:pPr algn="l"/>
          <a:r>
            <a:rPr lang="en-US" altLang="ja-JP"/>
            <a:t>※</a:t>
          </a:r>
          <a:r>
            <a:rPr lang="ja-JP" altLang="en-US"/>
            <a:t>請求内訳書につきましても、併せてご提出をお願いいたします。（様式は弊社指定のものでなくても問題ございません。）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2D10-03C8-493C-8288-FDC44683787B}">
  <dimension ref="A1:O23"/>
  <sheetViews>
    <sheetView zoomScaleNormal="100" zoomScaleSheetLayoutView="100" workbookViewId="0">
      <selection activeCell="Q10" sqref="Q10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  <col min="16" max="16" width="9" customWidth="1"/>
  </cols>
  <sheetData>
    <row r="1" spans="1:15" ht="51.75" customHeight="1" thickBot="1">
      <c r="A1" s="7"/>
      <c r="B1" s="7"/>
      <c r="C1" s="7"/>
      <c r="D1" s="7"/>
      <c r="E1" s="7"/>
      <c r="F1" s="50" t="s">
        <v>34</v>
      </c>
      <c r="G1" s="50"/>
      <c r="H1" s="50"/>
      <c r="I1" s="50"/>
      <c r="J1" s="50"/>
      <c r="K1" s="7"/>
      <c r="L1" s="7"/>
      <c r="M1" s="7"/>
      <c r="N1" s="7"/>
      <c r="O1" s="7"/>
    </row>
    <row r="2" spans="1:15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52">
        <v>46022</v>
      </c>
      <c r="N2" s="52"/>
      <c r="O2" s="52"/>
    </row>
    <row r="3" spans="1:15" ht="12.75" customHeight="1">
      <c r="A3" s="53"/>
      <c r="B3" s="53"/>
      <c r="C3" s="53"/>
      <c r="D3" s="53"/>
      <c r="E3" s="53"/>
      <c r="F3" s="53"/>
      <c r="G3" s="54"/>
      <c r="H3" s="54"/>
    </row>
    <row r="4" spans="1:15">
      <c r="A4" s="55" t="s">
        <v>19</v>
      </c>
      <c r="B4" s="55"/>
      <c r="C4" s="56" t="s">
        <v>33</v>
      </c>
      <c r="D4" s="56"/>
      <c r="E4" s="56"/>
      <c r="F4" s="56"/>
      <c r="G4" s="56"/>
      <c r="I4" s="9" t="s">
        <v>36</v>
      </c>
      <c r="M4" s="9"/>
    </row>
    <row r="5" spans="1:15">
      <c r="A5" s="55" t="s">
        <v>20</v>
      </c>
      <c r="B5" s="55"/>
      <c r="C5" s="56" t="s">
        <v>42</v>
      </c>
      <c r="D5" s="56"/>
      <c r="E5" s="56"/>
      <c r="F5" s="56"/>
      <c r="G5" s="56"/>
      <c r="J5" s="18" t="s">
        <v>23</v>
      </c>
    </row>
    <row r="6" spans="1:15">
      <c r="A6" s="55" t="s">
        <v>21</v>
      </c>
      <c r="B6" s="55"/>
      <c r="C6" s="56" t="s">
        <v>60</v>
      </c>
      <c r="D6" s="56"/>
      <c r="E6" s="56"/>
      <c r="F6" s="56"/>
      <c r="G6" s="56"/>
    </row>
    <row r="7" spans="1:15" ht="19.5" customHeight="1">
      <c r="A7" s="55" t="s">
        <v>22</v>
      </c>
      <c r="B7" s="55"/>
      <c r="C7" s="56" t="s">
        <v>37</v>
      </c>
      <c r="D7" s="56"/>
      <c r="E7" s="56"/>
      <c r="F7" s="56"/>
      <c r="G7" s="56"/>
      <c r="J7" s="21" t="s">
        <v>10</v>
      </c>
      <c r="K7" s="57"/>
      <c r="L7" s="57"/>
      <c r="M7" s="57"/>
      <c r="N7" s="57"/>
      <c r="O7" s="57"/>
    </row>
    <row r="8" spans="1:15" ht="19.5" customHeight="1">
      <c r="A8" s="55"/>
      <c r="B8" s="55"/>
      <c r="C8" s="56"/>
      <c r="D8" s="56"/>
      <c r="E8" s="56"/>
      <c r="F8" s="56"/>
      <c r="G8" s="56"/>
      <c r="J8" s="44" t="s">
        <v>38</v>
      </c>
      <c r="K8" s="17"/>
      <c r="L8" s="17"/>
      <c r="M8" s="17"/>
      <c r="N8" s="17"/>
      <c r="O8" s="17"/>
    </row>
    <row r="9" spans="1:15" ht="21" customHeight="1">
      <c r="A9" s="4"/>
      <c r="B9" s="5"/>
      <c r="J9" s="58"/>
      <c r="K9" s="58"/>
      <c r="L9" s="58"/>
      <c r="M9" s="58"/>
      <c r="N9" s="58"/>
      <c r="O9" s="58"/>
    </row>
    <row r="10" spans="1:15" ht="19.5" customHeight="1">
      <c r="A10" s="12" t="s">
        <v>7</v>
      </c>
      <c r="B10" s="19"/>
      <c r="C10" s="2"/>
      <c r="D10" s="2"/>
      <c r="E10" s="2"/>
      <c r="F10" s="2"/>
      <c r="G10" s="2"/>
      <c r="H10" s="2"/>
      <c r="J10" s="59" t="s">
        <v>40</v>
      </c>
      <c r="K10" s="59"/>
      <c r="L10" s="59"/>
      <c r="M10" s="59"/>
      <c r="N10" s="59"/>
      <c r="O10" s="60" t="s">
        <v>17</v>
      </c>
    </row>
    <row r="11" spans="1:15" ht="18.75" customHeight="1">
      <c r="A11" s="61" t="s">
        <v>0</v>
      </c>
      <c r="B11" s="62"/>
      <c r="C11" s="65" t="s">
        <v>8</v>
      </c>
      <c r="D11" s="67">
        <f>D20</f>
        <v>1100000</v>
      </c>
      <c r="E11" s="68"/>
      <c r="F11" s="68"/>
      <c r="G11" s="68"/>
      <c r="H11" s="70" t="s">
        <v>9</v>
      </c>
      <c r="J11" s="59"/>
      <c r="K11" s="59"/>
      <c r="L11" s="59"/>
      <c r="M11" s="59"/>
      <c r="N11" s="59"/>
      <c r="O11" s="60"/>
    </row>
    <row r="12" spans="1:15" ht="18.75" customHeight="1">
      <c r="A12" s="63"/>
      <c r="B12" s="64"/>
      <c r="C12" s="66"/>
      <c r="D12" s="69"/>
      <c r="E12" s="69"/>
      <c r="F12" s="69"/>
      <c r="G12" s="69"/>
      <c r="H12" s="71"/>
      <c r="J12" s="22" t="s">
        <v>11</v>
      </c>
      <c r="K12" s="60"/>
      <c r="L12" s="60"/>
      <c r="M12" s="60"/>
      <c r="N12" s="60"/>
      <c r="O12" s="17"/>
    </row>
    <row r="13" spans="1:15" ht="18.75" customHeight="1">
      <c r="F13" s="9"/>
      <c r="J13" s="22" t="s">
        <v>12</v>
      </c>
      <c r="K13" s="60"/>
      <c r="L13" s="60"/>
      <c r="M13" s="60"/>
      <c r="N13" s="60"/>
      <c r="O13" s="17"/>
    </row>
    <row r="14" spans="1:15" ht="24.75" customHeight="1">
      <c r="A14" s="72"/>
      <c r="B14" s="73"/>
      <c r="C14" s="74"/>
      <c r="D14" s="77" t="s">
        <v>45</v>
      </c>
      <c r="E14" s="78"/>
      <c r="F14" s="81"/>
      <c r="G14" s="75" t="s">
        <v>32</v>
      </c>
      <c r="H14" s="76"/>
      <c r="J14" s="22" t="s">
        <v>43</v>
      </c>
      <c r="K14" s="45" t="s">
        <v>44</v>
      </c>
      <c r="L14" s="82"/>
      <c r="M14" s="82"/>
      <c r="N14" s="82"/>
      <c r="O14" s="82"/>
    </row>
    <row r="15" spans="1:15" ht="24.75" customHeight="1">
      <c r="A15" s="77" t="s">
        <v>26</v>
      </c>
      <c r="B15" s="78"/>
      <c r="C15" s="14" t="s">
        <v>1</v>
      </c>
      <c r="D15" s="79">
        <v>2000000</v>
      </c>
      <c r="E15" s="80"/>
      <c r="F15" s="13"/>
      <c r="G15" s="77"/>
      <c r="H15" s="81"/>
      <c r="M15" s="10"/>
    </row>
    <row r="16" spans="1:15" ht="24.75" customHeight="1">
      <c r="A16" s="83" t="s">
        <v>58</v>
      </c>
      <c r="B16" s="84"/>
      <c r="C16" s="14" t="s">
        <v>2</v>
      </c>
      <c r="D16" s="85">
        <v>1000000</v>
      </c>
      <c r="E16" s="86"/>
      <c r="F16" s="13"/>
      <c r="G16" s="87">
        <f>D16/D15</f>
        <v>0.5</v>
      </c>
      <c r="H16" s="8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85"/>
      <c r="E17" s="86"/>
      <c r="F17" s="13"/>
      <c r="G17" s="87">
        <f>D17/D15</f>
        <v>0</v>
      </c>
      <c r="H17" s="88"/>
      <c r="J17" s="14" t="s">
        <v>13</v>
      </c>
      <c r="K17" s="89" t="s">
        <v>41</v>
      </c>
      <c r="L17" s="90"/>
      <c r="M17" s="14" t="s">
        <v>14</v>
      </c>
      <c r="N17" s="91" t="s">
        <v>41</v>
      </c>
      <c r="O17" s="92"/>
    </row>
    <row r="18" spans="1:15" ht="24.75" customHeight="1">
      <c r="A18" s="83" t="s">
        <v>28</v>
      </c>
      <c r="B18" s="78"/>
      <c r="C18" s="14" t="s">
        <v>4</v>
      </c>
      <c r="D18" s="79">
        <f>D16-D17</f>
        <v>1000000</v>
      </c>
      <c r="E18" s="80"/>
      <c r="F18" s="13" t="s">
        <v>46</v>
      </c>
      <c r="G18" s="87">
        <f>D18/D15</f>
        <v>0.5</v>
      </c>
      <c r="H18" s="88"/>
      <c r="J18" s="14" t="s">
        <v>57</v>
      </c>
      <c r="K18" s="93" t="s">
        <v>59</v>
      </c>
      <c r="L18" s="94"/>
      <c r="M18" s="94"/>
      <c r="N18" s="94"/>
      <c r="O18" s="95"/>
    </row>
    <row r="19" spans="1:15" ht="24.75" customHeight="1">
      <c r="A19" s="83" t="s">
        <v>30</v>
      </c>
      <c r="B19" s="78"/>
      <c r="C19" s="14" t="s">
        <v>5</v>
      </c>
      <c r="D19" s="101">
        <f>D18*0.1</f>
        <v>100000</v>
      </c>
      <c r="E19" s="102"/>
      <c r="F19" s="8" t="s">
        <v>46</v>
      </c>
      <c r="G19" s="78"/>
      <c r="H19" s="81"/>
      <c r="J19" s="14" t="s">
        <v>15</v>
      </c>
      <c r="K19" s="96" t="s">
        <v>39</v>
      </c>
      <c r="L19" s="97"/>
      <c r="M19" s="97"/>
      <c r="N19" s="97"/>
      <c r="O19" s="98"/>
    </row>
    <row r="20" spans="1:15" ht="24.75" customHeight="1">
      <c r="A20" s="99" t="s">
        <v>29</v>
      </c>
      <c r="B20" s="100"/>
      <c r="C20" s="6"/>
      <c r="D20" s="101">
        <f>D18+D19</f>
        <v>1100000</v>
      </c>
      <c r="E20" s="102"/>
      <c r="F20" s="13"/>
      <c r="G20" s="81"/>
      <c r="H20" s="100"/>
      <c r="J20" s="103" t="s">
        <v>16</v>
      </c>
      <c r="K20" s="105" t="s">
        <v>61</v>
      </c>
      <c r="L20" s="106"/>
      <c r="M20" s="106"/>
      <c r="N20" s="106"/>
      <c r="O20" s="107"/>
    </row>
    <row r="21" spans="1:15" ht="24.75" customHeight="1">
      <c r="A21" s="99" t="s">
        <v>31</v>
      </c>
      <c r="B21" s="100"/>
      <c r="C21" s="6"/>
      <c r="D21" s="101">
        <f>D15-D16</f>
        <v>1000000</v>
      </c>
      <c r="E21" s="102"/>
      <c r="F21" s="13" t="s">
        <v>24</v>
      </c>
      <c r="G21" s="87">
        <f>D21/D15</f>
        <v>0.5</v>
      </c>
      <c r="H21" s="88"/>
      <c r="J21" s="104"/>
      <c r="K21" s="108"/>
      <c r="L21" s="109"/>
      <c r="M21" s="109"/>
      <c r="N21" s="109"/>
      <c r="O21" s="110"/>
    </row>
    <row r="23" spans="1:15">
      <c r="F23" s="9"/>
      <c r="M23" t="s">
        <v>63</v>
      </c>
    </row>
  </sheetData>
  <protectedRanges>
    <protectedRange sqref="J14:O14" name="範囲1"/>
  </protectedRanges>
  <mergeCells count="53">
    <mergeCell ref="K19:O19"/>
    <mergeCell ref="A20:B20"/>
    <mergeCell ref="D20:E20"/>
    <mergeCell ref="G20:H20"/>
    <mergeCell ref="J20:J21"/>
    <mergeCell ref="K20:O21"/>
    <mergeCell ref="A21:B21"/>
    <mergeCell ref="D21:E21"/>
    <mergeCell ref="G21:H21"/>
    <mergeCell ref="A19:B19"/>
    <mergeCell ref="D19:E19"/>
    <mergeCell ref="G19:H19"/>
    <mergeCell ref="K17:L17"/>
    <mergeCell ref="N17:O17"/>
    <mergeCell ref="A18:B18"/>
    <mergeCell ref="D18:E18"/>
    <mergeCell ref="G18:H18"/>
    <mergeCell ref="K18:O18"/>
    <mergeCell ref="A16:B16"/>
    <mergeCell ref="D16:E16"/>
    <mergeCell ref="G16:H16"/>
    <mergeCell ref="A17:B17"/>
    <mergeCell ref="D17:E17"/>
    <mergeCell ref="G17:H17"/>
    <mergeCell ref="K13:N13"/>
    <mergeCell ref="A14:C14"/>
    <mergeCell ref="G14:H14"/>
    <mergeCell ref="A15:B15"/>
    <mergeCell ref="D15:E15"/>
    <mergeCell ref="G15:H15"/>
    <mergeCell ref="D14:F14"/>
    <mergeCell ref="L14:O14"/>
    <mergeCell ref="K7:O7"/>
    <mergeCell ref="J9:O9"/>
    <mergeCell ref="J10:N11"/>
    <mergeCell ref="O10:O11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F1:J1"/>
    <mergeCell ref="A2:F2"/>
    <mergeCell ref="M2:O2"/>
    <mergeCell ref="A3:H3"/>
    <mergeCell ref="A4:B4"/>
    <mergeCell ref="C4:G4"/>
  </mergeCells>
  <phoneticPr fontId="1"/>
  <dataValidations count="2">
    <dataValidation type="list" allowBlank="1" showInputMessage="1" showErrorMessage="1" sqref="C5:G5" xr:uid="{B4CD613F-40EE-4B59-A5D9-75ED06EFC730}">
      <formula1>"001 建設部　土木課,002 建設部　建築課,003 トリカイホーム,005 土地活用,006 ナチュール佐賀,007 ユニテ事業部,008 規格住宅部,009 ハウスインハウス"</formula1>
    </dataValidation>
    <dataValidation type="list" allowBlank="1" showInputMessage="1" showErrorMessage="1" sqref="K18:O18" xr:uid="{837FDB24-F503-4F5E-9DDC-F5C903EDB56A}">
      <formula1>"普通,当座"</formula1>
    </dataValidation>
  </dataValidations>
  <pageMargins left="1.3779527559055118" right="1.1023622047244095" top="0.55118110236220474" bottom="0.55118110236220474" header="0.31496062992125984" footer="0.31496062992125984"/>
  <pageSetup paperSize="9" scale="98" orientation="landscape" r:id="rId1"/>
  <ignoredErrors>
    <ignoredError sqref="C4 K1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DC93-18C8-4D75-B451-932F8638B0CD}">
  <dimension ref="A1:S23"/>
  <sheetViews>
    <sheetView showZeros="0" topLeftCell="A5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'7回目'!$D$16:$E$16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3EEE-D833-4D11-8FB5-5285C0DCFFB8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'8回目'!$D$16:$E$16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FAF9-3548-4F7F-B778-7847DB68E85A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'9回目'!$D$16:$E$16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DBBE-1202-43E7-B173-8A862EBF96AE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'10回目'!$D$16:$E$16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B64C-B929-4D83-974E-024F7CF96DFC}">
  <dimension ref="A1:S23"/>
  <sheetViews>
    <sheetView showZeros="0" topLeftCell="A9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  <c r="M3" s="49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'11回目'!$D$16:$E$16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AE53-D56A-423A-B9CD-75C8613FBB30}">
  <dimension ref="A1:S23"/>
  <sheetViews>
    <sheetView showZeros="0" tabSelected="1" zoomScaleNormal="100" zoomScaleSheetLayoutView="100" workbookViewId="0">
      <selection activeCell="A17" sqref="A17:B17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52"/>
      <c r="N2" s="52"/>
      <c r="O2" s="52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24"/>
      <c r="D4" s="124"/>
      <c r="E4" s="124"/>
      <c r="F4" s="124"/>
      <c r="G4" s="124"/>
    </row>
    <row r="5" spans="1:19">
      <c r="A5" s="55" t="s">
        <v>20</v>
      </c>
      <c r="B5" s="55"/>
      <c r="C5" s="115"/>
      <c r="D5" s="115"/>
      <c r="E5" s="115"/>
      <c r="F5" s="115"/>
      <c r="G5" s="115"/>
      <c r="J5" s="18" t="s">
        <v>23</v>
      </c>
    </row>
    <row r="6" spans="1:19">
      <c r="A6" s="55" t="s">
        <v>21</v>
      </c>
      <c r="B6" s="55"/>
      <c r="C6" s="122"/>
      <c r="D6" s="122"/>
      <c r="E6" s="122"/>
      <c r="F6" s="122"/>
      <c r="G6" s="122"/>
    </row>
    <row r="7" spans="1:19" ht="19.5" customHeight="1">
      <c r="A7" s="55" t="s">
        <v>22</v>
      </c>
      <c r="B7" s="55"/>
      <c r="C7" s="123"/>
      <c r="D7" s="123"/>
      <c r="E7" s="123"/>
      <c r="F7" s="123"/>
      <c r="G7" s="123"/>
      <c r="J7" s="21" t="s">
        <v>10</v>
      </c>
      <c r="K7" s="57"/>
      <c r="L7" s="57"/>
      <c r="M7" s="57"/>
      <c r="N7" s="57"/>
      <c r="O7" s="57"/>
    </row>
    <row r="8" spans="1:19" ht="19.5" customHeight="1">
      <c r="A8" s="55"/>
      <c r="B8" s="55"/>
      <c r="C8" s="123"/>
      <c r="D8" s="123"/>
      <c r="E8" s="123"/>
      <c r="F8" s="123"/>
      <c r="G8" s="123"/>
      <c r="J8" s="58"/>
      <c r="K8" s="58"/>
      <c r="L8" s="58"/>
      <c r="M8" s="58"/>
      <c r="N8" s="58"/>
      <c r="O8" s="58"/>
    </row>
    <row r="9" spans="1:19" ht="21.75" customHeight="1">
      <c r="A9" s="4"/>
      <c r="B9" s="5"/>
      <c r="J9" s="128"/>
      <c r="K9" s="128"/>
      <c r="L9" s="128"/>
      <c r="M9" s="128"/>
      <c r="N9" s="128"/>
      <c r="O9" s="128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113"/>
      <c r="K10" s="113"/>
      <c r="L10" s="113"/>
      <c r="M10" s="113"/>
      <c r="N10" s="113"/>
      <c r="O10" s="60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113"/>
      <c r="K11" s="113"/>
      <c r="L11" s="113"/>
      <c r="M11" s="113"/>
      <c r="N11" s="113"/>
      <c r="O11" s="60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82"/>
      <c r="L12" s="82"/>
      <c r="M12" s="82"/>
      <c r="N12" s="82"/>
      <c r="O12" s="17"/>
    </row>
    <row r="13" spans="1:19" ht="18.75" customHeight="1">
      <c r="J13" s="22" t="s">
        <v>12</v>
      </c>
      <c r="K13" s="82"/>
      <c r="L13" s="82"/>
      <c r="M13" s="82"/>
      <c r="N13" s="82"/>
      <c r="O13" s="17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114" t="s">
        <v>44</v>
      </c>
      <c r="L14" s="114"/>
      <c r="M14" s="114"/>
      <c r="N14" s="114"/>
      <c r="O14" s="114"/>
    </row>
    <row r="15" spans="1:19" ht="24.75" customHeight="1">
      <c r="A15" s="77" t="s">
        <v>26</v>
      </c>
      <c r="B15" s="78"/>
      <c r="C15" s="14" t="s">
        <v>1</v>
      </c>
      <c r="D15" s="130"/>
      <c r="E15" s="131"/>
      <c r="F15" s="1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 t="str">
        <f>IF(D15="","",D16/D15)</f>
        <v/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/>
      <c r="E17" s="133"/>
      <c r="F17" s="13"/>
      <c r="G17" s="117" t="str">
        <f>IF(D15="","",D17/D15)</f>
        <v/>
      </c>
      <c r="H17" s="118"/>
      <c r="J17" s="14" t="s">
        <v>13</v>
      </c>
      <c r="K17" s="89"/>
      <c r="L17" s="90"/>
      <c r="M17" s="14" t="s">
        <v>14</v>
      </c>
      <c r="N17" s="91"/>
      <c r="O17" s="92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 t="str">
        <f>IF(D15="","",D18/D15)</f>
        <v/>
      </c>
      <c r="H18" s="118"/>
      <c r="J18" s="14" t="s">
        <v>57</v>
      </c>
      <c r="K18" s="91" t="s">
        <v>59</v>
      </c>
      <c r="L18" s="135"/>
      <c r="M18" s="135"/>
      <c r="N18" s="135"/>
      <c r="O18" s="92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96"/>
      <c r="L19" s="97"/>
      <c r="M19" s="97"/>
      <c r="N19" s="97"/>
      <c r="O19" s="98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66</v>
      </c>
      <c r="K20" s="134"/>
      <c r="L20" s="106"/>
      <c r="M20" s="106"/>
      <c r="N20" s="106"/>
      <c r="O20" s="107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 t="str">
        <f>IF(D15="","",D21/D15)</f>
        <v/>
      </c>
      <c r="H21" s="118"/>
      <c r="J21" s="104"/>
      <c r="K21" s="108"/>
      <c r="L21" s="109"/>
      <c r="M21" s="109"/>
      <c r="N21" s="109"/>
      <c r="O21" s="110"/>
    </row>
    <row r="22" spans="1:15">
      <c r="J22" s="18"/>
      <c r="K22" s="18"/>
      <c r="L22" s="18"/>
      <c r="M22" s="18"/>
      <c r="N22" s="18"/>
      <c r="O22" s="18"/>
    </row>
    <row r="23" spans="1:15">
      <c r="J23" s="18"/>
      <c r="K23" s="18"/>
      <c r="L23" s="18"/>
      <c r="M23" s="18" t="s">
        <v>62</v>
      </c>
      <c r="N23" s="18"/>
      <c r="O23" s="18"/>
    </row>
  </sheetData>
  <protectedRanges>
    <protectedRange sqref="C4:C7 M2 D15:D17 K17 N17 K19:K20 K14 J7:J14 M7:O14 K7:L13" name="範囲1"/>
  </protectedRanges>
  <mergeCells count="54">
    <mergeCell ref="G21:H21"/>
    <mergeCell ref="M2:O2"/>
    <mergeCell ref="A2:F2"/>
    <mergeCell ref="G18:H18"/>
    <mergeCell ref="G19:H19"/>
    <mergeCell ref="G20:H20"/>
    <mergeCell ref="D15:E15"/>
    <mergeCell ref="D16:E16"/>
    <mergeCell ref="D17:E17"/>
    <mergeCell ref="D18:E18"/>
    <mergeCell ref="J20:J21"/>
    <mergeCell ref="K20:O21"/>
    <mergeCell ref="K19:O19"/>
    <mergeCell ref="K18:O18"/>
    <mergeCell ref="K17:L17"/>
    <mergeCell ref="N17:O17"/>
    <mergeCell ref="F1:J1"/>
    <mergeCell ref="K12:N12"/>
    <mergeCell ref="K13:N13"/>
    <mergeCell ref="A6:B6"/>
    <mergeCell ref="A7:B8"/>
    <mergeCell ref="C6:G6"/>
    <mergeCell ref="C7:G8"/>
    <mergeCell ref="A4:B4"/>
    <mergeCell ref="A5:B5"/>
    <mergeCell ref="C4:G4"/>
    <mergeCell ref="A11:B12"/>
    <mergeCell ref="H11:H12"/>
    <mergeCell ref="D11:G12"/>
    <mergeCell ref="J9:O9"/>
    <mergeCell ref="O10:O11"/>
    <mergeCell ref="J8:O8"/>
    <mergeCell ref="A3:H3"/>
    <mergeCell ref="A14:C14"/>
    <mergeCell ref="A15:B15"/>
    <mergeCell ref="A16:B16"/>
    <mergeCell ref="A17:B17"/>
    <mergeCell ref="C5:G5"/>
    <mergeCell ref="G14:H14"/>
    <mergeCell ref="G15:H15"/>
    <mergeCell ref="G16:H16"/>
    <mergeCell ref="G17:H17"/>
    <mergeCell ref="C11:C12"/>
    <mergeCell ref="K7:O7"/>
    <mergeCell ref="J10:N11"/>
    <mergeCell ref="D14:F14"/>
    <mergeCell ref="K14:O14"/>
    <mergeCell ref="A18:B18"/>
    <mergeCell ref="A19:B19"/>
    <mergeCell ref="A20:B20"/>
    <mergeCell ref="A21:B21"/>
    <mergeCell ref="D21:E21"/>
    <mergeCell ref="D19:E19"/>
    <mergeCell ref="D20:E20"/>
  </mergeCells>
  <phoneticPr fontId="1"/>
  <dataValidations count="2">
    <dataValidation type="list" allowBlank="1" showInputMessage="1" showErrorMessage="1" sqref="C5:G5" xr:uid="{EBC08E54-3F60-4670-9D5F-E9682B7DC1E3}">
      <formula1>"001 建設部　土木課,002 建設部　建築課,003 トリカイホーム,005 土地活用,006 ナチュール佐賀"</formula1>
    </dataValidation>
    <dataValidation type="list" allowBlank="1" showInputMessage="1" showErrorMessage="1" sqref="K18:O18" xr:uid="{7CF696B3-6855-4040-8CB3-B2794D40C2C5}">
      <formula1>"普通,当座"</formula1>
    </dataValidation>
  </dataValidations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8101-FDB1-4704-80D0-E0140A559E04}">
  <dimension ref="A1:Y28"/>
  <sheetViews>
    <sheetView showZeros="0" topLeftCell="A13" zoomScaleNormal="100" workbookViewId="0">
      <selection activeCell="A17" sqref="A17:B17"/>
    </sheetView>
  </sheetViews>
  <sheetFormatPr defaultRowHeight="18"/>
  <cols>
    <col min="1" max="1" width="4.5" customWidth="1"/>
    <col min="2" max="3" width="5" customWidth="1"/>
    <col min="4" max="7" width="4.19921875" customWidth="1"/>
    <col min="8" max="8" width="4.09765625" customWidth="1"/>
    <col min="9" max="10" width="7.3984375" customWidth="1"/>
    <col min="11" max="20" width="5" customWidth="1"/>
    <col min="21" max="25" width="4.59765625" customWidth="1"/>
  </cols>
  <sheetData>
    <row r="1" spans="1:25">
      <c r="A1" s="46"/>
      <c r="B1" s="46"/>
      <c r="C1" s="183"/>
      <c r="D1" s="183"/>
      <c r="E1" s="183"/>
      <c r="F1" s="183"/>
      <c r="G1" s="183"/>
      <c r="H1" s="183"/>
      <c r="I1" s="183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>
      <c r="A2" s="46"/>
      <c r="B2" s="46"/>
      <c r="C2" s="47"/>
      <c r="D2" s="47"/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8" t="s">
        <v>47</v>
      </c>
      <c r="V2" s="48"/>
      <c r="W2" s="48"/>
      <c r="X2" s="48"/>
      <c r="Y2" s="48"/>
    </row>
    <row r="3" spans="1:25">
      <c r="A3" s="184" t="s">
        <v>48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>
      <c r="A4" s="46"/>
      <c r="B4" s="46"/>
      <c r="C4" s="47"/>
      <c r="D4" s="47"/>
      <c r="E4" s="47"/>
      <c r="F4" s="47"/>
      <c r="G4" s="47"/>
      <c r="H4" s="47"/>
      <c r="I4" s="4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>
      <c r="A5" s="24" t="s">
        <v>49</v>
      </c>
      <c r="B5" s="185" t="s">
        <v>50</v>
      </c>
      <c r="C5" s="185"/>
      <c r="D5" s="186" t="s">
        <v>51</v>
      </c>
      <c r="E5" s="187"/>
      <c r="F5" s="187"/>
      <c r="G5" s="187"/>
      <c r="H5" s="187"/>
      <c r="I5" s="187"/>
      <c r="J5" s="187"/>
      <c r="K5" s="185" t="s">
        <v>52</v>
      </c>
      <c r="L5" s="185"/>
      <c r="M5" s="186" t="s">
        <v>53</v>
      </c>
      <c r="N5" s="187"/>
      <c r="O5" s="188"/>
      <c r="P5" s="185" t="s">
        <v>54</v>
      </c>
      <c r="Q5" s="185"/>
      <c r="R5" s="185"/>
      <c r="S5" s="185"/>
      <c r="T5" s="185"/>
      <c r="U5" s="185" t="s">
        <v>55</v>
      </c>
      <c r="V5" s="185"/>
      <c r="W5" s="185"/>
      <c r="X5" s="185"/>
      <c r="Y5" s="185"/>
    </row>
    <row r="6" spans="1:25" ht="19.8">
      <c r="A6" s="25"/>
      <c r="B6" s="189"/>
      <c r="C6" s="190"/>
      <c r="D6" s="191"/>
      <c r="E6" s="192"/>
      <c r="F6" s="192"/>
      <c r="G6" s="192"/>
      <c r="H6" s="192"/>
      <c r="I6" s="192"/>
      <c r="J6" s="193"/>
      <c r="K6" s="26"/>
      <c r="L6" s="27"/>
      <c r="M6" s="194"/>
      <c r="N6" s="195"/>
      <c r="O6" s="196"/>
      <c r="P6" s="143">
        <f t="shared" ref="P6:P23" si="0">K6*M6</f>
        <v>0</v>
      </c>
      <c r="Q6" s="144"/>
      <c r="R6" s="144"/>
      <c r="S6" s="144"/>
      <c r="T6" s="145"/>
      <c r="U6" s="171"/>
      <c r="V6" s="171"/>
      <c r="W6" s="171"/>
      <c r="X6" s="171"/>
      <c r="Y6" s="171"/>
    </row>
    <row r="7" spans="1:25" ht="19.8">
      <c r="A7" s="28"/>
      <c r="B7" s="172"/>
      <c r="C7" s="173"/>
      <c r="D7" s="172"/>
      <c r="E7" s="174"/>
      <c r="F7" s="174"/>
      <c r="G7" s="174"/>
      <c r="H7" s="174"/>
      <c r="I7" s="174"/>
      <c r="J7" s="175"/>
      <c r="K7" s="29"/>
      <c r="L7" s="30"/>
      <c r="M7" s="176"/>
      <c r="N7" s="177"/>
      <c r="O7" s="178"/>
      <c r="P7" s="167">
        <f t="shared" si="0"/>
        <v>0</v>
      </c>
      <c r="Q7" s="168"/>
      <c r="R7" s="168"/>
      <c r="S7" s="168"/>
      <c r="T7" s="169"/>
      <c r="U7" s="177"/>
      <c r="V7" s="177"/>
      <c r="W7" s="177"/>
      <c r="X7" s="179"/>
      <c r="Y7" s="178"/>
    </row>
    <row r="8" spans="1:25" ht="19.8">
      <c r="A8" s="31"/>
      <c r="B8" s="160"/>
      <c r="C8" s="161"/>
      <c r="D8" s="160"/>
      <c r="E8" s="162"/>
      <c r="F8" s="162"/>
      <c r="G8" s="162"/>
      <c r="H8" s="162"/>
      <c r="I8" s="162"/>
      <c r="J8" s="163"/>
      <c r="K8" s="32"/>
      <c r="L8" s="33"/>
      <c r="M8" s="164"/>
      <c r="N8" s="165"/>
      <c r="O8" s="166"/>
      <c r="P8" s="167">
        <f t="shared" si="0"/>
        <v>0</v>
      </c>
      <c r="Q8" s="168"/>
      <c r="R8" s="168"/>
      <c r="S8" s="168"/>
      <c r="T8" s="169"/>
      <c r="U8" s="165"/>
      <c r="V8" s="165"/>
      <c r="W8" s="165"/>
      <c r="X8" s="170"/>
      <c r="Y8" s="166"/>
    </row>
    <row r="9" spans="1:25" ht="19.8">
      <c r="A9" s="31"/>
      <c r="B9" s="160"/>
      <c r="C9" s="161"/>
      <c r="D9" s="160"/>
      <c r="E9" s="162"/>
      <c r="F9" s="162"/>
      <c r="G9" s="162"/>
      <c r="H9" s="162"/>
      <c r="I9" s="162"/>
      <c r="J9" s="163"/>
      <c r="K9" s="32"/>
      <c r="L9" s="33"/>
      <c r="M9" s="164"/>
      <c r="N9" s="165"/>
      <c r="O9" s="166"/>
      <c r="P9" s="167">
        <f t="shared" si="0"/>
        <v>0</v>
      </c>
      <c r="Q9" s="168"/>
      <c r="R9" s="168"/>
      <c r="S9" s="168"/>
      <c r="T9" s="169"/>
      <c r="U9" s="165"/>
      <c r="V9" s="165"/>
      <c r="W9" s="165"/>
      <c r="X9" s="170"/>
      <c r="Y9" s="166"/>
    </row>
    <row r="10" spans="1:25" ht="19.8">
      <c r="A10" s="31"/>
      <c r="B10" s="160"/>
      <c r="C10" s="161"/>
      <c r="D10" s="160"/>
      <c r="E10" s="162"/>
      <c r="F10" s="162"/>
      <c r="G10" s="162"/>
      <c r="H10" s="162"/>
      <c r="I10" s="162"/>
      <c r="J10" s="163"/>
      <c r="K10" s="32"/>
      <c r="L10" s="33"/>
      <c r="M10" s="164"/>
      <c r="N10" s="165"/>
      <c r="O10" s="166"/>
      <c r="P10" s="167">
        <f t="shared" si="0"/>
        <v>0</v>
      </c>
      <c r="Q10" s="168"/>
      <c r="R10" s="168"/>
      <c r="S10" s="168"/>
      <c r="T10" s="169"/>
      <c r="U10" s="165"/>
      <c r="V10" s="165"/>
      <c r="W10" s="165"/>
      <c r="X10" s="170"/>
      <c r="Y10" s="166"/>
    </row>
    <row r="11" spans="1:25" ht="19.8">
      <c r="A11" s="31"/>
      <c r="B11" s="160"/>
      <c r="C11" s="161"/>
      <c r="D11" s="160"/>
      <c r="E11" s="162"/>
      <c r="F11" s="162"/>
      <c r="G11" s="162"/>
      <c r="H11" s="162"/>
      <c r="I11" s="162"/>
      <c r="J11" s="163"/>
      <c r="K11" s="32"/>
      <c r="L11" s="33"/>
      <c r="M11" s="164"/>
      <c r="N11" s="165"/>
      <c r="O11" s="166"/>
      <c r="P11" s="167">
        <f t="shared" si="0"/>
        <v>0</v>
      </c>
      <c r="Q11" s="168"/>
      <c r="R11" s="168"/>
      <c r="S11" s="168"/>
      <c r="T11" s="169"/>
      <c r="U11" s="165"/>
      <c r="V11" s="165"/>
      <c r="W11" s="165"/>
      <c r="X11" s="170"/>
      <c r="Y11" s="166"/>
    </row>
    <row r="12" spans="1:25" ht="19.8">
      <c r="A12" s="31"/>
      <c r="B12" s="138"/>
      <c r="C12" s="139"/>
      <c r="D12" s="138"/>
      <c r="E12" s="141"/>
      <c r="F12" s="141"/>
      <c r="G12" s="141"/>
      <c r="H12" s="141"/>
      <c r="I12" s="141"/>
      <c r="J12" s="139"/>
      <c r="K12" s="32"/>
      <c r="L12" s="34"/>
      <c r="M12" s="142"/>
      <c r="N12" s="136"/>
      <c r="O12" s="137"/>
      <c r="P12" s="143">
        <f t="shared" si="0"/>
        <v>0</v>
      </c>
      <c r="Q12" s="144"/>
      <c r="R12" s="144"/>
      <c r="S12" s="144"/>
      <c r="T12" s="145"/>
      <c r="U12" s="136"/>
      <c r="V12" s="136"/>
      <c r="W12" s="136"/>
      <c r="X12" s="136"/>
      <c r="Y12" s="137"/>
    </row>
    <row r="13" spans="1:25" ht="19.8">
      <c r="A13" s="31"/>
      <c r="B13" s="138"/>
      <c r="C13" s="139"/>
      <c r="D13" s="138"/>
      <c r="E13" s="141"/>
      <c r="F13" s="141"/>
      <c r="G13" s="141"/>
      <c r="H13" s="141"/>
      <c r="I13" s="141"/>
      <c r="J13" s="139"/>
      <c r="K13" s="32"/>
      <c r="L13" s="34"/>
      <c r="M13" s="142"/>
      <c r="N13" s="136"/>
      <c r="O13" s="137"/>
      <c r="P13" s="143">
        <f t="shared" si="0"/>
        <v>0</v>
      </c>
      <c r="Q13" s="144"/>
      <c r="R13" s="144"/>
      <c r="S13" s="144"/>
      <c r="T13" s="145"/>
      <c r="U13" s="136"/>
      <c r="V13" s="136"/>
      <c r="W13" s="136"/>
      <c r="X13" s="136"/>
      <c r="Y13" s="137"/>
    </row>
    <row r="14" spans="1:25" ht="19.8">
      <c r="A14" s="31"/>
      <c r="B14" s="138"/>
      <c r="C14" s="139"/>
      <c r="D14" s="138"/>
      <c r="E14" s="141"/>
      <c r="F14" s="141"/>
      <c r="G14" s="141"/>
      <c r="H14" s="141"/>
      <c r="I14" s="141"/>
      <c r="J14" s="139"/>
      <c r="K14" s="32"/>
      <c r="L14" s="34"/>
      <c r="M14" s="142"/>
      <c r="N14" s="136"/>
      <c r="O14" s="137"/>
      <c r="P14" s="143">
        <f t="shared" si="0"/>
        <v>0</v>
      </c>
      <c r="Q14" s="144"/>
      <c r="R14" s="144"/>
      <c r="S14" s="144"/>
      <c r="T14" s="145"/>
      <c r="U14" s="136"/>
      <c r="V14" s="136"/>
      <c r="W14" s="136"/>
      <c r="X14" s="136"/>
      <c r="Y14" s="137"/>
    </row>
    <row r="15" spans="1:25" ht="19.8">
      <c r="A15" s="31"/>
      <c r="B15" s="138"/>
      <c r="C15" s="139"/>
      <c r="D15" s="138"/>
      <c r="E15" s="141"/>
      <c r="F15" s="141"/>
      <c r="G15" s="141"/>
      <c r="H15" s="141"/>
      <c r="I15" s="141"/>
      <c r="J15" s="139"/>
      <c r="K15" s="32"/>
      <c r="L15" s="34"/>
      <c r="M15" s="142"/>
      <c r="N15" s="136"/>
      <c r="O15" s="137"/>
      <c r="P15" s="143">
        <f t="shared" si="0"/>
        <v>0</v>
      </c>
      <c r="Q15" s="144"/>
      <c r="R15" s="144"/>
      <c r="S15" s="144"/>
      <c r="T15" s="145"/>
      <c r="U15" s="136"/>
      <c r="V15" s="136"/>
      <c r="W15" s="136"/>
      <c r="X15" s="136"/>
      <c r="Y15" s="137"/>
    </row>
    <row r="16" spans="1:25" ht="19.8">
      <c r="A16" s="31"/>
      <c r="B16" s="138"/>
      <c r="C16" s="139"/>
      <c r="D16" s="138"/>
      <c r="E16" s="141"/>
      <c r="F16" s="141"/>
      <c r="G16" s="141"/>
      <c r="H16" s="141"/>
      <c r="I16" s="141"/>
      <c r="J16" s="139"/>
      <c r="K16" s="32"/>
      <c r="L16" s="34"/>
      <c r="M16" s="142"/>
      <c r="N16" s="136"/>
      <c r="O16" s="137"/>
      <c r="P16" s="143">
        <f t="shared" si="0"/>
        <v>0</v>
      </c>
      <c r="Q16" s="144"/>
      <c r="R16" s="144"/>
      <c r="S16" s="144"/>
      <c r="T16" s="145"/>
      <c r="U16" s="136"/>
      <c r="V16" s="136"/>
      <c r="W16" s="136"/>
      <c r="X16" s="136"/>
      <c r="Y16" s="137"/>
    </row>
    <row r="17" spans="1:25" ht="19.8">
      <c r="A17" s="31"/>
      <c r="B17" s="38"/>
      <c r="C17" s="39"/>
      <c r="D17" s="38"/>
      <c r="E17" s="40"/>
      <c r="F17" s="40"/>
      <c r="G17" s="40"/>
      <c r="H17" s="40"/>
      <c r="I17" s="40"/>
      <c r="J17" s="39"/>
      <c r="K17" s="32"/>
      <c r="L17" s="34"/>
      <c r="M17" s="41"/>
      <c r="N17" s="42"/>
      <c r="O17" s="43"/>
      <c r="P17" s="143">
        <f t="shared" ref="P17:P19" si="1">K17*M17</f>
        <v>0</v>
      </c>
      <c r="Q17" s="144"/>
      <c r="R17" s="144"/>
      <c r="S17" s="144"/>
      <c r="T17" s="145"/>
      <c r="U17" s="42"/>
      <c r="V17" s="42"/>
      <c r="W17" s="42"/>
      <c r="X17" s="42"/>
      <c r="Y17" s="43"/>
    </row>
    <row r="18" spans="1:25" ht="19.8">
      <c r="A18" s="31"/>
      <c r="B18" s="38"/>
      <c r="C18" s="39"/>
      <c r="D18" s="38"/>
      <c r="E18" s="40"/>
      <c r="F18" s="40"/>
      <c r="G18" s="40"/>
      <c r="H18" s="40"/>
      <c r="I18" s="40"/>
      <c r="J18" s="39"/>
      <c r="K18" s="32"/>
      <c r="L18" s="34"/>
      <c r="M18" s="41"/>
      <c r="N18" s="42"/>
      <c r="O18" s="43"/>
      <c r="P18" s="143">
        <f t="shared" si="1"/>
        <v>0</v>
      </c>
      <c r="Q18" s="144"/>
      <c r="R18" s="144"/>
      <c r="S18" s="144"/>
      <c r="T18" s="145"/>
      <c r="U18" s="42"/>
      <c r="V18" s="42"/>
      <c r="W18" s="42"/>
      <c r="X18" s="42"/>
      <c r="Y18" s="43"/>
    </row>
    <row r="19" spans="1:25" ht="19.8">
      <c r="A19" s="31"/>
      <c r="B19" s="38"/>
      <c r="C19" s="39"/>
      <c r="D19" s="38"/>
      <c r="E19" s="40"/>
      <c r="F19" s="40"/>
      <c r="G19" s="40"/>
      <c r="H19" s="40"/>
      <c r="I19" s="40"/>
      <c r="J19" s="39"/>
      <c r="K19" s="32"/>
      <c r="L19" s="34"/>
      <c r="M19" s="41"/>
      <c r="N19" s="42"/>
      <c r="O19" s="43"/>
      <c r="P19" s="143">
        <f t="shared" si="1"/>
        <v>0</v>
      </c>
      <c r="Q19" s="144"/>
      <c r="R19" s="144"/>
      <c r="S19" s="144"/>
      <c r="T19" s="145"/>
      <c r="U19" s="42"/>
      <c r="V19" s="42"/>
      <c r="W19" s="42"/>
      <c r="X19" s="42"/>
      <c r="Y19" s="43"/>
    </row>
    <row r="20" spans="1:25" ht="19.8">
      <c r="A20" s="31"/>
      <c r="B20" s="138"/>
      <c r="C20" s="139"/>
      <c r="D20" s="138"/>
      <c r="E20" s="141"/>
      <c r="F20" s="141"/>
      <c r="G20" s="141"/>
      <c r="H20" s="141"/>
      <c r="I20" s="141"/>
      <c r="J20" s="139"/>
      <c r="K20" s="32"/>
      <c r="L20" s="34"/>
      <c r="M20" s="142"/>
      <c r="N20" s="136"/>
      <c r="O20" s="137"/>
      <c r="P20" s="143">
        <f t="shared" si="0"/>
        <v>0</v>
      </c>
      <c r="Q20" s="144"/>
      <c r="R20" s="144"/>
      <c r="S20" s="144"/>
      <c r="T20" s="145"/>
      <c r="U20" s="136"/>
      <c r="V20" s="136"/>
      <c r="W20" s="136"/>
      <c r="X20" s="136"/>
      <c r="Y20" s="137"/>
    </row>
    <row r="21" spans="1:25" ht="19.8">
      <c r="A21" s="31"/>
      <c r="B21" s="138"/>
      <c r="C21" s="139"/>
      <c r="D21" s="138"/>
      <c r="E21" s="141"/>
      <c r="F21" s="141"/>
      <c r="G21" s="141"/>
      <c r="H21" s="141"/>
      <c r="I21" s="141"/>
      <c r="J21" s="139"/>
      <c r="K21" s="32"/>
      <c r="L21" s="34"/>
      <c r="M21" s="142"/>
      <c r="N21" s="136"/>
      <c r="O21" s="137"/>
      <c r="P21" s="143">
        <f t="shared" si="0"/>
        <v>0</v>
      </c>
      <c r="Q21" s="144"/>
      <c r="R21" s="144"/>
      <c r="S21" s="144"/>
      <c r="T21" s="145"/>
      <c r="U21" s="136"/>
      <c r="V21" s="136"/>
      <c r="W21" s="136"/>
      <c r="X21" s="136"/>
      <c r="Y21" s="137"/>
    </row>
    <row r="22" spans="1:25" ht="19.8">
      <c r="A22" s="31"/>
      <c r="B22" s="138"/>
      <c r="C22" s="139"/>
      <c r="D22" s="138"/>
      <c r="E22" s="141"/>
      <c r="F22" s="141"/>
      <c r="G22" s="141"/>
      <c r="H22" s="141"/>
      <c r="I22" s="141"/>
      <c r="J22" s="139"/>
      <c r="K22" s="32"/>
      <c r="L22" s="34"/>
      <c r="M22" s="142"/>
      <c r="N22" s="136"/>
      <c r="O22" s="137"/>
      <c r="P22" s="143">
        <f t="shared" si="0"/>
        <v>0</v>
      </c>
      <c r="Q22" s="144"/>
      <c r="R22" s="144"/>
      <c r="S22" s="144"/>
      <c r="T22" s="145"/>
      <c r="U22" s="136"/>
      <c r="V22" s="136"/>
      <c r="W22" s="136"/>
      <c r="X22" s="136"/>
      <c r="Y22" s="137"/>
    </row>
    <row r="23" spans="1:25" ht="19.8">
      <c r="A23" s="35"/>
      <c r="B23" s="146"/>
      <c r="C23" s="147"/>
      <c r="D23" s="146"/>
      <c r="E23" s="148"/>
      <c r="F23" s="148"/>
      <c r="G23" s="148"/>
      <c r="H23" s="148"/>
      <c r="I23" s="148"/>
      <c r="J23" s="147"/>
      <c r="K23" s="36"/>
      <c r="L23" s="37"/>
      <c r="M23" s="149"/>
      <c r="N23" s="150"/>
      <c r="O23" s="151"/>
      <c r="P23" s="152">
        <f t="shared" si="0"/>
        <v>0</v>
      </c>
      <c r="Q23" s="153"/>
      <c r="R23" s="153"/>
      <c r="S23" s="153"/>
      <c r="T23" s="154"/>
      <c r="U23" s="150"/>
      <c r="V23" s="150"/>
      <c r="W23" s="150"/>
      <c r="X23" s="150"/>
      <c r="Y23" s="151"/>
    </row>
    <row r="24" spans="1:25" ht="19.8">
      <c r="A24" s="20"/>
      <c r="B24" s="155"/>
      <c r="C24" s="156"/>
      <c r="D24" s="155"/>
      <c r="E24" s="157"/>
      <c r="F24" s="157"/>
      <c r="G24" s="157"/>
      <c r="H24" s="157"/>
      <c r="I24" s="157"/>
      <c r="J24" s="156"/>
      <c r="K24" s="158" t="s">
        <v>56</v>
      </c>
      <c r="L24" s="158"/>
      <c r="M24" s="158"/>
      <c r="N24" s="158"/>
      <c r="O24" s="158"/>
      <c r="P24" s="159">
        <f>SUM(P6:T23)</f>
        <v>0</v>
      </c>
      <c r="Q24" s="159"/>
      <c r="R24" s="159"/>
      <c r="S24" s="159"/>
      <c r="T24" s="159"/>
      <c r="U24" s="140"/>
      <c r="V24" s="140"/>
      <c r="W24" s="140"/>
      <c r="X24" s="140"/>
      <c r="Y24" s="140"/>
    </row>
    <row r="25" spans="1: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180" t="s">
        <v>64</v>
      </c>
      <c r="Q26" s="180"/>
      <c r="R26" s="180"/>
      <c r="S26" s="182">
        <f>外注用請求書１回目!J10</f>
        <v>0</v>
      </c>
      <c r="T26" s="182"/>
      <c r="U26" s="182"/>
      <c r="V26" s="182"/>
      <c r="W26" s="182"/>
      <c r="X26" s="182"/>
      <c r="Y26" s="182"/>
    </row>
    <row r="27" spans="1: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180" t="s">
        <v>65</v>
      </c>
      <c r="Q27" s="180"/>
      <c r="R27" s="180"/>
      <c r="S27" s="181">
        <f>外注用請求書１回目!C7</f>
        <v>0</v>
      </c>
      <c r="T27" s="182"/>
      <c r="U27" s="182"/>
      <c r="V27" s="182"/>
      <c r="W27" s="182"/>
      <c r="X27" s="182"/>
      <c r="Y27" s="182"/>
    </row>
    <row r="28" spans="1:25">
      <c r="P28" s="180"/>
      <c r="Q28" s="180"/>
      <c r="R28" s="180"/>
      <c r="S28" s="182"/>
      <c r="T28" s="182"/>
      <c r="U28" s="182"/>
      <c r="V28" s="182"/>
      <c r="W28" s="182"/>
      <c r="X28" s="182"/>
      <c r="Y28" s="182"/>
    </row>
  </sheetData>
  <mergeCells count="95">
    <mergeCell ref="P26:R26"/>
    <mergeCell ref="P27:R28"/>
    <mergeCell ref="S27:Y28"/>
    <mergeCell ref="S26:Y26"/>
    <mergeCell ref="C1:I1"/>
    <mergeCell ref="A3:Y3"/>
    <mergeCell ref="B5:C5"/>
    <mergeCell ref="D5:J5"/>
    <mergeCell ref="K5:L5"/>
    <mergeCell ref="M5:O5"/>
    <mergeCell ref="P5:T5"/>
    <mergeCell ref="U5:Y5"/>
    <mergeCell ref="B6:C6"/>
    <mergeCell ref="D6:J6"/>
    <mergeCell ref="M6:O6"/>
    <mergeCell ref="P6:T6"/>
    <mergeCell ref="U6:Y6"/>
    <mergeCell ref="B7:C7"/>
    <mergeCell ref="D7:J7"/>
    <mergeCell ref="M7:O7"/>
    <mergeCell ref="P7:T7"/>
    <mergeCell ref="U7:Y7"/>
    <mergeCell ref="B8:C8"/>
    <mergeCell ref="D8:J8"/>
    <mergeCell ref="M8:O8"/>
    <mergeCell ref="P8:T8"/>
    <mergeCell ref="U8:Y8"/>
    <mergeCell ref="B9:C9"/>
    <mergeCell ref="D9:J9"/>
    <mergeCell ref="M9:O9"/>
    <mergeCell ref="P9:T9"/>
    <mergeCell ref="U9:Y9"/>
    <mergeCell ref="B10:C10"/>
    <mergeCell ref="D10:J10"/>
    <mergeCell ref="M10:O10"/>
    <mergeCell ref="P10:T10"/>
    <mergeCell ref="U10:Y10"/>
    <mergeCell ref="B11:C11"/>
    <mergeCell ref="D11:J11"/>
    <mergeCell ref="M11:O11"/>
    <mergeCell ref="P11:T11"/>
    <mergeCell ref="U11:Y11"/>
    <mergeCell ref="B12:C12"/>
    <mergeCell ref="D12:J12"/>
    <mergeCell ref="M12:O12"/>
    <mergeCell ref="P12:T12"/>
    <mergeCell ref="U12:Y12"/>
    <mergeCell ref="U14:Y14"/>
    <mergeCell ref="B13:C13"/>
    <mergeCell ref="D13:J13"/>
    <mergeCell ref="M13:O13"/>
    <mergeCell ref="P13:T13"/>
    <mergeCell ref="U13:Y13"/>
    <mergeCell ref="P17:T17"/>
    <mergeCell ref="P18:T18"/>
    <mergeCell ref="B14:C14"/>
    <mergeCell ref="D14:J14"/>
    <mergeCell ref="M14:O14"/>
    <mergeCell ref="P14:T14"/>
    <mergeCell ref="B16:C16"/>
    <mergeCell ref="D16:J16"/>
    <mergeCell ref="M16:O16"/>
    <mergeCell ref="P16:T16"/>
    <mergeCell ref="U16:Y16"/>
    <mergeCell ref="B15:C15"/>
    <mergeCell ref="D15:J15"/>
    <mergeCell ref="M15:O15"/>
    <mergeCell ref="P15:T15"/>
    <mergeCell ref="U15:Y15"/>
    <mergeCell ref="P19:T19"/>
    <mergeCell ref="B24:C24"/>
    <mergeCell ref="D24:J24"/>
    <mergeCell ref="K24:O24"/>
    <mergeCell ref="P24:T24"/>
    <mergeCell ref="B20:C20"/>
    <mergeCell ref="D20:J20"/>
    <mergeCell ref="M20:O20"/>
    <mergeCell ref="P20:T20"/>
    <mergeCell ref="D21:J21"/>
    <mergeCell ref="M21:O21"/>
    <mergeCell ref="P21:T21"/>
    <mergeCell ref="U20:Y20"/>
    <mergeCell ref="B21:C21"/>
    <mergeCell ref="U24:Y24"/>
    <mergeCell ref="B22:C22"/>
    <mergeCell ref="D22:J22"/>
    <mergeCell ref="M22:O22"/>
    <mergeCell ref="P22:T22"/>
    <mergeCell ref="U22:Y22"/>
    <mergeCell ref="B23:C23"/>
    <mergeCell ref="D23:J23"/>
    <mergeCell ref="M23:O23"/>
    <mergeCell ref="P23:T23"/>
    <mergeCell ref="U23:Y23"/>
    <mergeCell ref="U21:Y2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blackAndWhite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1F63-D510-4767-9D57-D501B87ADE93}">
  <dimension ref="A1:S23"/>
  <sheetViews>
    <sheetView showZeros="0" zoomScaleNormal="100" zoomScaleSheetLayoutView="100" workbookViewId="0">
      <selection activeCell="A17" sqref="A17:B17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1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外注用請求書１回目!$D$16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 K17 N17 K19:K20 K14 C4:C8 J7:J14 M7:O14 K7:L13" name="範囲1"/>
  </protectedRanges>
  <mergeCells count="54">
    <mergeCell ref="D21:E21"/>
    <mergeCell ref="G21:H21"/>
    <mergeCell ref="K14:O14"/>
    <mergeCell ref="A19:B19"/>
    <mergeCell ref="D19:E19"/>
    <mergeCell ref="G19:H19"/>
    <mergeCell ref="K19:O19"/>
    <mergeCell ref="A20:B20"/>
    <mergeCell ref="D20:E20"/>
    <mergeCell ref="G20:H20"/>
    <mergeCell ref="J20:J21"/>
    <mergeCell ref="K20:O21"/>
    <mergeCell ref="A21:B21"/>
    <mergeCell ref="K17:L17"/>
    <mergeCell ref="N17:O17"/>
    <mergeCell ref="A18:B18"/>
    <mergeCell ref="D18:E18"/>
    <mergeCell ref="G18:H18"/>
    <mergeCell ref="K18:O18"/>
    <mergeCell ref="A16:B16"/>
    <mergeCell ref="D16:E16"/>
    <mergeCell ref="G16:H16"/>
    <mergeCell ref="A17:B17"/>
    <mergeCell ref="D17:E17"/>
    <mergeCell ref="G17:H17"/>
    <mergeCell ref="K13:N13"/>
    <mergeCell ref="A14:C14"/>
    <mergeCell ref="D14:F14"/>
    <mergeCell ref="G14:H14"/>
    <mergeCell ref="A15:B15"/>
    <mergeCell ref="D15:E15"/>
    <mergeCell ref="G15:H15"/>
    <mergeCell ref="K7:O7"/>
    <mergeCell ref="J8:O8"/>
    <mergeCell ref="J9:O9"/>
    <mergeCell ref="J10:N11"/>
    <mergeCell ref="O10:O11"/>
    <mergeCell ref="A11:B12"/>
    <mergeCell ref="C11:C12"/>
    <mergeCell ref="D11:G12"/>
    <mergeCell ref="H11:H12"/>
    <mergeCell ref="K12:N12"/>
    <mergeCell ref="A5:B5"/>
    <mergeCell ref="C5:G5"/>
    <mergeCell ref="A6:B6"/>
    <mergeCell ref="C6:G6"/>
    <mergeCell ref="A7:B8"/>
    <mergeCell ref="C7:G8"/>
    <mergeCell ref="F1:J1"/>
    <mergeCell ref="A2:F2"/>
    <mergeCell ref="M2:O2"/>
    <mergeCell ref="A3:H3"/>
    <mergeCell ref="A4:B4"/>
    <mergeCell ref="C4:G4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5E44-0491-4CA7-810B-552968609A60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'2回目'!$D$16:$E$16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M7:O13 K7:L13" name="範囲1_3"/>
    <protectedRange sqref="K17 N17 K19:K20" name="範囲1_4"/>
    <protectedRange sqref="K14 M14:O14" name="範囲1_5"/>
  </protectedRanges>
  <mergeCells count="54">
    <mergeCell ref="D21:E21"/>
    <mergeCell ref="G21:H21"/>
    <mergeCell ref="K14:O14"/>
    <mergeCell ref="A19:B19"/>
    <mergeCell ref="D19:E19"/>
    <mergeCell ref="G19:H19"/>
    <mergeCell ref="K19:O19"/>
    <mergeCell ref="A20:B20"/>
    <mergeCell ref="D20:E20"/>
    <mergeCell ref="G20:H20"/>
    <mergeCell ref="J20:J21"/>
    <mergeCell ref="K20:O21"/>
    <mergeCell ref="A21:B21"/>
    <mergeCell ref="K17:L17"/>
    <mergeCell ref="N17:O17"/>
    <mergeCell ref="A18:B18"/>
    <mergeCell ref="D18:E18"/>
    <mergeCell ref="G18:H18"/>
    <mergeCell ref="K18:O18"/>
    <mergeCell ref="A16:B16"/>
    <mergeCell ref="D16:E16"/>
    <mergeCell ref="G16:H16"/>
    <mergeCell ref="A17:B17"/>
    <mergeCell ref="D17:E17"/>
    <mergeCell ref="G17:H17"/>
    <mergeCell ref="K13:N13"/>
    <mergeCell ref="A14:C14"/>
    <mergeCell ref="D14:F14"/>
    <mergeCell ref="G14:H14"/>
    <mergeCell ref="A15:B15"/>
    <mergeCell ref="D15:E15"/>
    <mergeCell ref="G15:H15"/>
    <mergeCell ref="K7:O7"/>
    <mergeCell ref="J8:O8"/>
    <mergeCell ref="J9:O9"/>
    <mergeCell ref="J10:N11"/>
    <mergeCell ref="O10:O11"/>
    <mergeCell ref="A11:B12"/>
    <mergeCell ref="C11:C12"/>
    <mergeCell ref="D11:G12"/>
    <mergeCell ref="H11:H12"/>
    <mergeCell ref="K12:N12"/>
    <mergeCell ref="A5:B5"/>
    <mergeCell ref="C5:G5"/>
    <mergeCell ref="A6:B6"/>
    <mergeCell ref="C6:G6"/>
    <mergeCell ref="A7:B8"/>
    <mergeCell ref="C7:G8"/>
    <mergeCell ref="F1:J1"/>
    <mergeCell ref="A2:F2"/>
    <mergeCell ref="M2:O2"/>
    <mergeCell ref="A3:H3"/>
    <mergeCell ref="A4:B4"/>
    <mergeCell ref="C4:G4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B29C-54F7-4E0E-A2A4-779B8E7202A4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'3回目'!$D$16:$E$16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7E51-2AA3-4660-91BE-B6F1646FCA0D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'4回目'!$D$16:$E$16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69CD-CD98-4668-85C9-B92D132E4846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'5回目'!$D$16:$E$16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0C67-C000-4830-838D-5084AE640B98}">
  <dimension ref="A1:S23"/>
  <sheetViews>
    <sheetView showZeros="0" zoomScaleNormal="100" zoomScaleSheetLayoutView="100" workbookViewId="0">
      <selection activeCell="K18" sqref="K18:O18"/>
    </sheetView>
  </sheetViews>
  <sheetFormatPr defaultRowHeight="18"/>
  <cols>
    <col min="1" max="2" width="8.3984375" customWidth="1"/>
    <col min="3" max="3" width="4.5" customWidth="1"/>
    <col min="4" max="5" width="7.59765625" customWidth="1"/>
    <col min="6" max="6" width="5.59765625" customWidth="1"/>
    <col min="7" max="8" width="5.3984375" customWidth="1"/>
    <col min="9" max="9" width="6.69921875" customWidth="1"/>
    <col min="10" max="10" width="8.19921875" customWidth="1"/>
    <col min="11" max="12" width="7" customWidth="1"/>
    <col min="13" max="13" width="8.19921875" customWidth="1"/>
    <col min="14" max="15" width="7" customWidth="1"/>
  </cols>
  <sheetData>
    <row r="1" spans="1:19" ht="51.75" customHeight="1" thickBot="1">
      <c r="A1" s="7"/>
      <c r="B1" s="7"/>
      <c r="C1" s="7"/>
      <c r="D1" s="7"/>
      <c r="E1" s="7"/>
      <c r="F1" s="121" t="s">
        <v>35</v>
      </c>
      <c r="G1" s="121"/>
      <c r="H1" s="121"/>
      <c r="I1" s="121"/>
      <c r="J1" s="121"/>
      <c r="K1" s="7"/>
      <c r="L1" s="7"/>
      <c r="M1" s="7"/>
      <c r="N1" s="7"/>
      <c r="O1" s="7"/>
    </row>
    <row r="2" spans="1:19" ht="22.8" thickTop="1">
      <c r="A2" s="51" t="s">
        <v>6</v>
      </c>
      <c r="B2" s="51"/>
      <c r="C2" s="51"/>
      <c r="D2" s="51"/>
      <c r="E2" s="51"/>
      <c r="F2" s="51"/>
      <c r="G2" s="3"/>
      <c r="H2" s="3"/>
      <c r="L2" s="18" t="s">
        <v>25</v>
      </c>
      <c r="M2" s="197"/>
      <c r="N2" s="197"/>
      <c r="O2" s="197"/>
      <c r="S2" s="11"/>
    </row>
    <row r="3" spans="1:19" ht="12.75" customHeight="1">
      <c r="A3" s="53"/>
      <c r="B3" s="53"/>
      <c r="C3" s="53"/>
      <c r="D3" s="53"/>
      <c r="E3" s="53"/>
      <c r="F3" s="53"/>
      <c r="G3" s="54"/>
      <c r="H3" s="54"/>
    </row>
    <row r="4" spans="1:19">
      <c r="A4" s="55" t="s">
        <v>19</v>
      </c>
      <c r="B4" s="55"/>
      <c r="C4" s="198">
        <f>外注用請求書１回目!$C$4</f>
        <v>0</v>
      </c>
      <c r="D4" s="198"/>
      <c r="E4" s="198"/>
      <c r="F4" s="198"/>
      <c r="G4" s="198"/>
    </row>
    <row r="5" spans="1:19">
      <c r="A5" s="55" t="s">
        <v>20</v>
      </c>
      <c r="B5" s="55"/>
      <c r="C5" s="199">
        <f>外注用請求書１回目!$C$5</f>
        <v>0</v>
      </c>
      <c r="D5" s="199"/>
      <c r="E5" s="199"/>
      <c r="F5" s="199"/>
      <c r="G5" s="199"/>
      <c r="J5" s="18" t="s">
        <v>23</v>
      </c>
    </row>
    <row r="6" spans="1:19">
      <c r="A6" s="55" t="s">
        <v>21</v>
      </c>
      <c r="B6" s="55"/>
      <c r="C6" s="200">
        <f>外注用請求書１回目!$C$6</f>
        <v>0</v>
      </c>
      <c r="D6" s="200"/>
      <c r="E6" s="200"/>
      <c r="F6" s="200"/>
      <c r="G6" s="200"/>
    </row>
    <row r="7" spans="1:19" ht="19.5" customHeight="1">
      <c r="A7" s="55" t="s">
        <v>22</v>
      </c>
      <c r="B7" s="55"/>
      <c r="C7" s="201">
        <f>外注用請求書１回目!$C$7</f>
        <v>0</v>
      </c>
      <c r="D7" s="202"/>
      <c r="E7" s="202"/>
      <c r="F7" s="202"/>
      <c r="G7" s="203"/>
      <c r="J7" s="21" t="s">
        <v>10</v>
      </c>
      <c r="K7" s="208">
        <f>外注用請求書１回目!$K$7</f>
        <v>0</v>
      </c>
      <c r="L7" s="208"/>
      <c r="M7" s="208"/>
      <c r="N7" s="208"/>
      <c r="O7" s="208"/>
    </row>
    <row r="8" spans="1:19" ht="19.5" customHeight="1">
      <c r="A8" s="55"/>
      <c r="B8" s="55"/>
      <c r="C8" s="204"/>
      <c r="D8" s="205"/>
      <c r="E8" s="205"/>
      <c r="F8" s="205"/>
      <c r="G8" s="206"/>
      <c r="J8" s="209">
        <f>外注用請求書１回目!$J$8</f>
        <v>0</v>
      </c>
      <c r="K8" s="209"/>
      <c r="L8" s="209"/>
      <c r="M8" s="209"/>
      <c r="N8" s="209"/>
      <c r="O8" s="209"/>
    </row>
    <row r="9" spans="1:19" ht="21.75" customHeight="1">
      <c r="A9" s="4"/>
      <c r="B9" s="5"/>
      <c r="J9" s="210">
        <f>外注用請求書１回目!$J$9</f>
        <v>0</v>
      </c>
      <c r="K9" s="210"/>
      <c r="L9" s="210"/>
      <c r="M9" s="210"/>
      <c r="N9" s="210"/>
      <c r="O9" s="210"/>
    </row>
    <row r="10" spans="1:19" ht="19.5" customHeight="1">
      <c r="A10" s="12" t="s">
        <v>7</v>
      </c>
      <c r="B10" s="1"/>
      <c r="C10" s="2"/>
      <c r="D10" s="2"/>
      <c r="E10" s="2"/>
      <c r="F10" s="2"/>
      <c r="G10" s="2"/>
      <c r="H10" s="2"/>
      <c r="J10" s="211">
        <f>外注用請求書１回目!$J$10</f>
        <v>0</v>
      </c>
      <c r="K10" s="211"/>
      <c r="L10" s="211"/>
      <c r="M10" s="211"/>
      <c r="N10" s="211"/>
      <c r="O10" s="212" t="s">
        <v>17</v>
      </c>
    </row>
    <row r="11" spans="1:19" ht="18.75" customHeight="1">
      <c r="A11" s="61" t="s">
        <v>0</v>
      </c>
      <c r="B11" s="62"/>
      <c r="C11" s="119" t="s">
        <v>8</v>
      </c>
      <c r="D11" s="125">
        <f>D20</f>
        <v>0</v>
      </c>
      <c r="E11" s="126"/>
      <c r="F11" s="126"/>
      <c r="G11" s="126"/>
      <c r="H11" s="70" t="s">
        <v>9</v>
      </c>
      <c r="J11" s="211"/>
      <c r="K11" s="211"/>
      <c r="L11" s="211"/>
      <c r="M11" s="211"/>
      <c r="N11" s="211"/>
      <c r="O11" s="212"/>
    </row>
    <row r="12" spans="1:19" ht="18.75" customHeight="1">
      <c r="A12" s="63"/>
      <c r="B12" s="64"/>
      <c r="C12" s="120"/>
      <c r="D12" s="127"/>
      <c r="E12" s="127"/>
      <c r="F12" s="127"/>
      <c r="G12" s="127"/>
      <c r="H12" s="71"/>
      <c r="J12" s="22" t="s">
        <v>11</v>
      </c>
      <c r="K12" s="207">
        <f>外注用請求書１回目!$K$12</f>
        <v>0</v>
      </c>
      <c r="L12" s="207"/>
      <c r="M12" s="207"/>
      <c r="N12" s="207"/>
      <c r="O12" s="4"/>
    </row>
    <row r="13" spans="1:19" ht="18.75" customHeight="1">
      <c r="J13" s="22" t="s">
        <v>12</v>
      </c>
      <c r="K13" s="207">
        <f>外注用請求書１回目!$K$13</f>
        <v>0</v>
      </c>
      <c r="L13" s="207"/>
      <c r="M13" s="207"/>
      <c r="N13" s="207"/>
      <c r="O13" s="4"/>
    </row>
    <row r="14" spans="1:19" ht="24.75" customHeight="1">
      <c r="A14" s="72"/>
      <c r="B14" s="73"/>
      <c r="C14" s="74"/>
      <c r="D14" s="77" t="s">
        <v>45</v>
      </c>
      <c r="E14" s="78"/>
      <c r="F14" s="81"/>
      <c r="G14" s="78" t="s">
        <v>32</v>
      </c>
      <c r="H14" s="81"/>
      <c r="J14" s="22" t="s">
        <v>43</v>
      </c>
      <c r="K14" s="216" t="str">
        <f>外注用請求書１回目!$K$14</f>
        <v>T</v>
      </c>
      <c r="L14" s="216"/>
      <c r="M14" s="216"/>
      <c r="N14" s="216"/>
      <c r="O14" s="216"/>
    </row>
    <row r="15" spans="1:19" ht="24.75" customHeight="1">
      <c r="A15" s="77" t="s">
        <v>26</v>
      </c>
      <c r="B15" s="78"/>
      <c r="C15" s="14" t="s">
        <v>1</v>
      </c>
      <c r="D15" s="132">
        <f>外注用請求書１回目!$D$15</f>
        <v>0</v>
      </c>
      <c r="E15" s="133"/>
      <c r="F15" s="23"/>
      <c r="G15" s="116"/>
      <c r="H15" s="76"/>
    </row>
    <row r="16" spans="1:19" ht="24.75" customHeight="1">
      <c r="A16" s="83" t="s">
        <v>58</v>
      </c>
      <c r="B16" s="84"/>
      <c r="C16" s="14" t="s">
        <v>2</v>
      </c>
      <c r="D16" s="132">
        <f>D17+D18</f>
        <v>0</v>
      </c>
      <c r="E16" s="133"/>
      <c r="F16" s="13"/>
      <c r="G16" s="117">
        <f>IF(D15=0,0,D16/D15)</f>
        <v>0</v>
      </c>
      <c r="H16" s="118"/>
      <c r="J16" s="15" t="s">
        <v>18</v>
      </c>
      <c r="K16" s="16"/>
      <c r="L16" s="16"/>
      <c r="M16" s="16"/>
      <c r="N16" s="16"/>
      <c r="O16" s="16"/>
    </row>
    <row r="17" spans="1:15" ht="24.75" customHeight="1">
      <c r="A17" s="77" t="s">
        <v>27</v>
      </c>
      <c r="B17" s="78"/>
      <c r="C17" s="14" t="s">
        <v>3</v>
      </c>
      <c r="D17" s="132">
        <f>'6回目'!$D$16:$E$16</f>
        <v>0</v>
      </c>
      <c r="E17" s="133"/>
      <c r="F17" s="13"/>
      <c r="G17" s="117">
        <f>IF(D15=0,0,D17/D15)</f>
        <v>0</v>
      </c>
      <c r="H17" s="118"/>
      <c r="J17" s="14" t="s">
        <v>13</v>
      </c>
      <c r="K17" s="217">
        <f>外注用請求書１回目!$K$17</f>
        <v>0</v>
      </c>
      <c r="L17" s="219"/>
      <c r="M17" s="14" t="s">
        <v>14</v>
      </c>
      <c r="N17" s="213">
        <f>外注用請求書１回目!$N$17</f>
        <v>0</v>
      </c>
      <c r="O17" s="215"/>
    </row>
    <row r="18" spans="1:15" ht="24.75" customHeight="1">
      <c r="A18" s="83" t="s">
        <v>28</v>
      </c>
      <c r="B18" s="78"/>
      <c r="C18" s="14" t="s">
        <v>4</v>
      </c>
      <c r="D18" s="130"/>
      <c r="E18" s="131"/>
      <c r="F18" s="8" t="s">
        <v>46</v>
      </c>
      <c r="G18" s="117">
        <f>IF(D15=0,0,D18/D15)</f>
        <v>0</v>
      </c>
      <c r="H18" s="118"/>
      <c r="J18" s="14" t="s">
        <v>57</v>
      </c>
      <c r="K18" s="213" t="str">
        <f>外注用請求書１回目!$K$18</f>
        <v>普通</v>
      </c>
      <c r="L18" s="214"/>
      <c r="M18" s="214"/>
      <c r="N18" s="214"/>
      <c r="O18" s="215"/>
    </row>
    <row r="19" spans="1:15" ht="24.75" customHeight="1">
      <c r="A19" s="83" t="s">
        <v>30</v>
      </c>
      <c r="B19" s="78"/>
      <c r="C19" s="14" t="s">
        <v>5</v>
      </c>
      <c r="D19" s="111">
        <f>D18*0.1</f>
        <v>0</v>
      </c>
      <c r="E19" s="112"/>
      <c r="F19" s="8" t="s">
        <v>46</v>
      </c>
      <c r="G19" s="75"/>
      <c r="H19" s="76"/>
      <c r="J19" s="14" t="s">
        <v>15</v>
      </c>
      <c r="K19" s="217">
        <f>外注用請求書１回目!$K$19</f>
        <v>0</v>
      </c>
      <c r="L19" s="218"/>
      <c r="M19" s="218"/>
      <c r="N19" s="218"/>
      <c r="O19" s="219"/>
    </row>
    <row r="20" spans="1:15" ht="24.75" customHeight="1">
      <c r="A20" s="99" t="s">
        <v>29</v>
      </c>
      <c r="B20" s="100"/>
      <c r="C20" s="6"/>
      <c r="D20" s="111">
        <f>D18+D19</f>
        <v>0</v>
      </c>
      <c r="E20" s="112"/>
      <c r="F20" s="8"/>
      <c r="G20" s="76"/>
      <c r="H20" s="129"/>
      <c r="J20" s="103" t="s">
        <v>16</v>
      </c>
      <c r="K20" s="220">
        <f>外注用請求書１回目!$K$20</f>
        <v>0</v>
      </c>
      <c r="L20" s="221"/>
      <c r="M20" s="221"/>
      <c r="N20" s="221"/>
      <c r="O20" s="222"/>
    </row>
    <row r="21" spans="1:15" ht="24.75" customHeight="1">
      <c r="A21" s="99" t="s">
        <v>31</v>
      </c>
      <c r="B21" s="100"/>
      <c r="C21" s="6"/>
      <c r="D21" s="111">
        <f>D15-D16</f>
        <v>0</v>
      </c>
      <c r="E21" s="112"/>
      <c r="F21" s="13"/>
      <c r="G21" s="117">
        <f>IF(D15=0,0,D21/D15)</f>
        <v>0</v>
      </c>
      <c r="H21" s="118"/>
      <c r="J21" s="104"/>
      <c r="K21" s="223"/>
      <c r="L21" s="224"/>
      <c r="M21" s="224"/>
      <c r="N21" s="224"/>
      <c r="O21" s="225"/>
    </row>
    <row r="23" spans="1:15">
      <c r="M23" t="str">
        <f>外注用請求書１回目!M23</f>
        <v>改訂三版（2025.12.1）</v>
      </c>
    </row>
  </sheetData>
  <protectedRanges>
    <protectedRange sqref="M2 D15:D17" name="範囲1"/>
    <protectedRange sqref="C4:C8" name="範囲1_2"/>
    <protectedRange sqref="J7:J14 K7:O13" name="範囲1_3"/>
    <protectedRange sqref="K17 N17 K19:K20" name="範囲1_4"/>
    <protectedRange sqref="K14 M14:O14" name="範囲1_5"/>
  </protectedRanges>
  <mergeCells count="54">
    <mergeCell ref="F1:J1"/>
    <mergeCell ref="A2:F2"/>
    <mergeCell ref="M2:O2"/>
    <mergeCell ref="A3:H3"/>
    <mergeCell ref="A4:B4"/>
    <mergeCell ref="C4:G4"/>
    <mergeCell ref="K13:N13"/>
    <mergeCell ref="A14:C14"/>
    <mergeCell ref="D14:F14"/>
    <mergeCell ref="A5:B5"/>
    <mergeCell ref="C5:G5"/>
    <mergeCell ref="A6:B6"/>
    <mergeCell ref="C6:G6"/>
    <mergeCell ref="A7:B8"/>
    <mergeCell ref="C7:G8"/>
    <mergeCell ref="A11:B12"/>
    <mergeCell ref="C11:C12"/>
    <mergeCell ref="D11:G12"/>
    <mergeCell ref="H11:H12"/>
    <mergeCell ref="K12:N12"/>
    <mergeCell ref="K7:O7"/>
    <mergeCell ref="J8:O8"/>
    <mergeCell ref="J9:O9"/>
    <mergeCell ref="J10:N11"/>
    <mergeCell ref="O10:O11"/>
    <mergeCell ref="G14:H14"/>
    <mergeCell ref="K14:O14"/>
    <mergeCell ref="A16:B16"/>
    <mergeCell ref="D16:E16"/>
    <mergeCell ref="G16:H16"/>
    <mergeCell ref="A15:B15"/>
    <mergeCell ref="D15:E15"/>
    <mergeCell ref="G15:H15"/>
    <mergeCell ref="A17:B17"/>
    <mergeCell ref="D17:E17"/>
    <mergeCell ref="G17:H17"/>
    <mergeCell ref="K17:L17"/>
    <mergeCell ref="N17:O17"/>
    <mergeCell ref="A18:B18"/>
    <mergeCell ref="D18:E18"/>
    <mergeCell ref="G18:H18"/>
    <mergeCell ref="K18:O18"/>
    <mergeCell ref="K19:O19"/>
    <mergeCell ref="A19:B19"/>
    <mergeCell ref="D19:E19"/>
    <mergeCell ref="G19:H19"/>
    <mergeCell ref="A20:B20"/>
    <mergeCell ref="D20:E20"/>
    <mergeCell ref="G20:H20"/>
    <mergeCell ref="J20:J21"/>
    <mergeCell ref="K20:O21"/>
    <mergeCell ref="A21:B21"/>
    <mergeCell ref="D21:E21"/>
    <mergeCell ref="G21:H21"/>
  </mergeCells>
  <phoneticPr fontId="1"/>
  <pageMargins left="1.3779527559055118" right="1.1023622047244095" top="0.55118110236220474" bottom="0.55118110236220474" header="0.31496062992125984" footer="0.31496062992125984"/>
  <pageSetup paperSize="9" scale="98" orientation="landscape" blackAndWhite="1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記入例</vt:lpstr>
      <vt:lpstr>外注用請求書１回目</vt:lpstr>
      <vt:lpstr>請求内訳書</vt:lpstr>
      <vt:lpstr>2回目</vt:lpstr>
      <vt:lpstr>3回目</vt:lpstr>
      <vt:lpstr>4回目</vt:lpstr>
      <vt:lpstr>5回目</vt:lpstr>
      <vt:lpstr>6回目</vt:lpstr>
      <vt:lpstr>7回目</vt:lpstr>
      <vt:lpstr>8回目</vt:lpstr>
      <vt:lpstr>9回目</vt:lpstr>
      <vt:lpstr>10回目</vt:lpstr>
      <vt:lpstr>11回目</vt:lpstr>
      <vt:lpstr>12回目</vt:lpstr>
      <vt:lpstr>'10回目'!Print_Area</vt:lpstr>
      <vt:lpstr>'11回目'!Print_Area</vt:lpstr>
      <vt:lpstr>'12回目'!Print_Area</vt:lpstr>
      <vt:lpstr>'2回目'!Print_Area</vt:lpstr>
      <vt:lpstr>'3回目'!Print_Area</vt:lpstr>
      <vt:lpstr>'4回目'!Print_Area</vt:lpstr>
      <vt:lpstr>'5回目'!Print_Area</vt:lpstr>
      <vt:lpstr>'6回目'!Print_Area</vt:lpstr>
      <vt:lpstr>'7回目'!Print_Area</vt:lpstr>
      <vt:lpstr>'8回目'!Print_Area</vt:lpstr>
      <vt:lpstr>'9回目'!Print_Area</vt:lpstr>
      <vt:lpstr>外注用請求書１回目!Print_Area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鳥飼建設㈱</dc:creator>
  <cp:lastModifiedBy>m-nishimura@torikaiken.co.jp</cp:lastModifiedBy>
  <cp:revision>1</cp:revision>
  <cp:lastPrinted>2026-03-12T01:32:59Z</cp:lastPrinted>
  <dcterms:created xsi:type="dcterms:W3CDTF">2022-02-04T04:47:09Z</dcterms:created>
  <dcterms:modified xsi:type="dcterms:W3CDTF">2026-03-12T01:35:39Z</dcterms:modified>
</cp:coreProperties>
</file>